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in Pendar\Desktop\"/>
    </mc:Choice>
  </mc:AlternateContent>
  <bookViews>
    <workbookView xWindow="930" yWindow="1350" windowWidth="11880" windowHeight="5235" tabRatio="957" firstSheet="15" activeTab="15"/>
  </bookViews>
  <sheets>
    <sheet name="به نام خدا" sheetId="7" r:id="rId1"/>
    <sheet name="دانشکده" sheetId="59" r:id="rId2"/>
    <sheet name="نام رشته تحصیلی - برنامه" sheetId="77" r:id="rId3"/>
    <sheet name="دروس رشته های کاردانی پیوسته" sheetId="49" r:id="rId4"/>
    <sheet name="واحد و عنوان" sheetId="58" r:id="rId5"/>
    <sheet name="الکترونیک عمومی" sheetId="1" r:id="rId6"/>
    <sheet name="برق صنعتی" sheetId="2" r:id="rId7"/>
    <sheet name="کارهای عمومی ساختمان" sheetId="4" r:id="rId8"/>
    <sheet name="سازه های چوبی" sheetId="3" r:id="rId9"/>
    <sheet name="حسابداری بازرگانی" sheetId="5" r:id="rId10"/>
    <sheet name="نرم افزار کامپیوتر" sheetId="9" r:id="rId11"/>
    <sheet name="نقشه کشی معماری" sheetId="10" r:id="rId12"/>
    <sheet name="هنرهای چوبی" sheetId="11" r:id="rId13"/>
    <sheet name="برق - قدرت - توزیع" sheetId="16" r:id="rId14"/>
    <sheet name="کارشناسی - برق" sheetId="26" r:id="rId15"/>
    <sheet name="برنامه امتحانی اول 97-96" sheetId="34" r:id="rId16"/>
  </sheets>
  <definedNames>
    <definedName name="_xlnm.Print_Area" localSheetId="5">'الکترونیک عمومی'!$A$1:$P$50</definedName>
    <definedName name="_xlnm.Print_Area" localSheetId="13">'برق - قدرت - توزیع'!$A$1:$O$51</definedName>
    <definedName name="_xlnm.Print_Area" localSheetId="6">'برق صنعتی'!$A$1:$O$62</definedName>
    <definedName name="_xlnm.Print_Area" localSheetId="15">'برنامه امتحانی اول 97-96'!$B$1:$I$259</definedName>
    <definedName name="_xlnm.Print_Area" localSheetId="0">'به نام خدا'!$A$1:$M$22</definedName>
    <definedName name="_xlnm.Print_Area" localSheetId="9">'حسابداری بازرگانی'!$A$1:$O$43</definedName>
    <definedName name="_xlnm.Print_Area" localSheetId="1">دانشکده!$A$1:$M$30</definedName>
    <definedName name="_xlnm.Print_Area" localSheetId="3">'دروس رشته های کاردانی پیوسته'!$A$1:$M$39</definedName>
    <definedName name="_xlnm.Print_Area" localSheetId="8">'سازه های چوبی'!$A$1:$O$56</definedName>
    <definedName name="_xlnm.Print_Area" localSheetId="14">'کارشناسی - برق'!$A$1:$N$57</definedName>
    <definedName name="_xlnm.Print_Area" localSheetId="7">'کارهای عمومی ساختمان'!$A$1:$O$50</definedName>
    <definedName name="_xlnm.Print_Area" localSheetId="2">'نام رشته تحصیلی - برنامه'!$A$1:$M$36</definedName>
    <definedName name="_xlnm.Print_Area" localSheetId="10">'نرم افزار کامپیوتر'!$A$1:$O$50</definedName>
    <definedName name="_xlnm.Print_Area" localSheetId="11">'نقشه کشی معماری'!$A$1:$O$41</definedName>
    <definedName name="_xlnm.Print_Area" localSheetId="4">'واحد و عنوان'!$A$1:$U$25</definedName>
    <definedName name="_xlnm.Print_Area" localSheetId="12">'هنرهای چوبی'!$A$1:$O$42</definedName>
  </definedNames>
  <calcPr calcId="152511"/>
</workbook>
</file>

<file path=xl/calcChain.xml><?xml version="1.0" encoding="utf-8"?>
<calcChain xmlns="http://schemas.openxmlformats.org/spreadsheetml/2006/main">
  <c r="G40" i="10" l="1"/>
  <c r="H40" i="10"/>
  <c r="I40" i="10"/>
  <c r="J40" i="10"/>
  <c r="K40" i="10"/>
  <c r="G32" i="10"/>
  <c r="H32" i="10"/>
  <c r="I32" i="10"/>
  <c r="J32" i="10"/>
  <c r="K32" i="10"/>
  <c r="G22" i="10"/>
  <c r="H22" i="10"/>
  <c r="I22" i="10"/>
  <c r="J22" i="10"/>
  <c r="K22" i="10"/>
  <c r="G13" i="10"/>
  <c r="H13" i="10"/>
  <c r="I13" i="10"/>
  <c r="J13" i="10"/>
  <c r="K13" i="10"/>
  <c r="G40" i="5" l="1"/>
  <c r="H40" i="5"/>
  <c r="I40" i="5"/>
  <c r="J40" i="5"/>
  <c r="K40" i="5"/>
  <c r="G22" i="5"/>
  <c r="H22" i="5"/>
  <c r="I22" i="5"/>
  <c r="J22" i="5"/>
  <c r="K22" i="5"/>
  <c r="G31" i="5"/>
  <c r="H31" i="5"/>
  <c r="I31" i="5"/>
  <c r="J31" i="5"/>
  <c r="K31" i="5"/>
  <c r="G14" i="5"/>
  <c r="H14" i="5"/>
  <c r="I14" i="5"/>
  <c r="J14" i="5"/>
  <c r="K14" i="5"/>
  <c r="G49" i="3" l="1"/>
  <c r="H49" i="3"/>
  <c r="I49" i="3"/>
  <c r="J49" i="3"/>
  <c r="K49" i="3"/>
  <c r="G36" i="3"/>
  <c r="H36" i="3"/>
  <c r="I36" i="3"/>
  <c r="J36" i="3"/>
  <c r="K36" i="3"/>
  <c r="G26" i="3"/>
  <c r="H26" i="3"/>
  <c r="I26" i="3"/>
  <c r="J26" i="3"/>
  <c r="K26" i="3"/>
  <c r="G15" i="3"/>
  <c r="H15" i="3"/>
  <c r="I15" i="3"/>
  <c r="J15" i="3"/>
  <c r="K15" i="3"/>
  <c r="F54" i="3"/>
  <c r="F55" i="3"/>
  <c r="F56" i="3"/>
  <c r="F53" i="3"/>
  <c r="G50" i="4"/>
  <c r="H50" i="4"/>
  <c r="I50" i="4"/>
  <c r="J50" i="4"/>
  <c r="K50" i="4"/>
  <c r="G37" i="4"/>
  <c r="H37" i="4"/>
  <c r="I37" i="4"/>
  <c r="J37" i="4"/>
  <c r="K37" i="4"/>
  <c r="G26" i="4"/>
  <c r="H26" i="4"/>
  <c r="I26" i="4"/>
  <c r="J26" i="4"/>
  <c r="K26" i="4"/>
  <c r="G15" i="4"/>
  <c r="H15" i="4"/>
  <c r="I15" i="4"/>
  <c r="J15" i="4"/>
  <c r="K15" i="4"/>
  <c r="F40" i="4"/>
  <c r="F41" i="4"/>
  <c r="F42" i="4"/>
  <c r="F43" i="4"/>
  <c r="F44" i="4"/>
  <c r="F45" i="4"/>
  <c r="F46" i="4"/>
  <c r="F47" i="4"/>
  <c r="F48" i="4"/>
  <c r="F49" i="4"/>
  <c r="F39" i="4"/>
  <c r="F50" i="4" s="1"/>
  <c r="F28" i="4"/>
  <c r="F29" i="4"/>
  <c r="F30" i="4"/>
  <c r="F31" i="4"/>
  <c r="F32" i="4"/>
  <c r="F33" i="4"/>
  <c r="F34" i="4"/>
  <c r="F35" i="4"/>
  <c r="F36" i="4"/>
  <c r="F27" i="4"/>
  <c r="F37" i="4" s="1"/>
  <c r="F17" i="4"/>
  <c r="F18" i="4"/>
  <c r="F19" i="4"/>
  <c r="F20" i="4"/>
  <c r="F21" i="4"/>
  <c r="F22" i="4"/>
  <c r="F23" i="4"/>
  <c r="F24" i="4"/>
  <c r="F25" i="4"/>
  <c r="F16" i="4"/>
  <c r="F26" i="4" s="1"/>
  <c r="F6" i="4"/>
  <c r="F7" i="4"/>
  <c r="F8" i="4"/>
  <c r="F9" i="4"/>
  <c r="F10" i="4"/>
  <c r="F11" i="4"/>
  <c r="F12" i="4"/>
  <c r="F13" i="4"/>
  <c r="F14" i="4"/>
  <c r="F49" i="9" l="1"/>
  <c r="F50" i="9"/>
  <c r="F48" i="9"/>
  <c r="F20" i="9"/>
  <c r="F40" i="9"/>
  <c r="F41" i="9"/>
  <c r="F42" i="9"/>
  <c r="F43" i="9"/>
  <c r="F44" i="9"/>
  <c r="F45" i="9"/>
  <c r="F46" i="9"/>
  <c r="F39" i="9"/>
  <c r="F36" i="9"/>
  <c r="F26" i="9"/>
  <c r="F27" i="9"/>
  <c r="F28" i="9"/>
  <c r="F29" i="9"/>
  <c r="F30" i="9"/>
  <c r="F31" i="9"/>
  <c r="F26" i="11" l="1"/>
  <c r="F27" i="11"/>
  <c r="F28" i="11"/>
  <c r="F29" i="11"/>
  <c r="F30" i="11"/>
  <c r="F31" i="11"/>
  <c r="F32" i="11"/>
  <c r="F36" i="11"/>
  <c r="F38" i="11"/>
  <c r="F39" i="11"/>
  <c r="F40" i="11"/>
  <c r="F41" i="11"/>
  <c r="F35" i="11"/>
  <c r="F25" i="11"/>
  <c r="F24" i="11"/>
  <c r="F15" i="11"/>
  <c r="F16" i="11"/>
  <c r="F17" i="11"/>
  <c r="F18" i="11"/>
  <c r="F19" i="11"/>
  <c r="F20" i="11"/>
  <c r="F21" i="11"/>
  <c r="F22" i="11"/>
  <c r="F14" i="11"/>
  <c r="F6" i="11"/>
  <c r="F7" i="11"/>
  <c r="F8" i="11"/>
  <c r="F9" i="11"/>
  <c r="F10" i="11"/>
  <c r="F11" i="11"/>
  <c r="F12" i="11"/>
  <c r="F5" i="11"/>
  <c r="H51" i="16" l="1"/>
  <c r="I51" i="16"/>
  <c r="J51" i="16"/>
  <c r="K51" i="16"/>
  <c r="G15" i="16"/>
  <c r="H15" i="16"/>
  <c r="I15" i="16"/>
  <c r="J15" i="16"/>
  <c r="K15" i="16"/>
  <c r="H24" i="16"/>
  <c r="I24" i="16"/>
  <c r="J24" i="16"/>
  <c r="K24" i="16"/>
  <c r="H36" i="16"/>
  <c r="I36" i="16"/>
  <c r="J36" i="16"/>
  <c r="K36" i="16"/>
  <c r="F26" i="16"/>
  <c r="F27" i="16"/>
  <c r="F28" i="16"/>
  <c r="F29" i="16"/>
  <c r="F30" i="16"/>
  <c r="F32" i="16"/>
  <c r="F34" i="16"/>
  <c r="F35" i="16"/>
  <c r="F17" i="16"/>
  <c r="F18" i="16"/>
  <c r="F19" i="16"/>
  <c r="F20" i="16"/>
  <c r="F21" i="16"/>
  <c r="F22" i="16"/>
  <c r="F38" i="16"/>
  <c r="F40" i="16"/>
  <c r="F41" i="16"/>
  <c r="F42" i="16"/>
  <c r="F43" i="16"/>
  <c r="F44" i="16"/>
  <c r="F45" i="16"/>
  <c r="F46" i="16"/>
  <c r="F47" i="16"/>
  <c r="F48" i="16"/>
  <c r="F50" i="16"/>
  <c r="G26" i="2"/>
  <c r="H26" i="2"/>
  <c r="I26" i="2"/>
  <c r="J26" i="2"/>
  <c r="K26" i="2"/>
  <c r="G38" i="2"/>
  <c r="H38" i="2"/>
  <c r="I38" i="2"/>
  <c r="J38" i="2"/>
  <c r="K38" i="2"/>
  <c r="G49" i="2"/>
  <c r="H49" i="2"/>
  <c r="I49" i="2"/>
  <c r="J49" i="2"/>
  <c r="K49" i="2"/>
  <c r="G53" i="2"/>
  <c r="H53" i="2"/>
  <c r="I53" i="2"/>
  <c r="J53" i="2"/>
  <c r="K53" i="2"/>
  <c r="G61" i="2"/>
  <c r="H61" i="2"/>
  <c r="I61" i="2"/>
  <c r="J61" i="2"/>
  <c r="K61" i="2"/>
  <c r="F55" i="2"/>
  <c r="F56" i="2"/>
  <c r="F57" i="2"/>
  <c r="F58" i="2"/>
  <c r="F59" i="2"/>
  <c r="F60" i="2"/>
  <c r="F62" i="2"/>
  <c r="F54" i="2"/>
  <c r="F61" i="2" s="1"/>
  <c r="F52" i="2"/>
  <c r="F50" i="2"/>
  <c r="F40" i="2"/>
  <c r="F41" i="2"/>
  <c r="F42" i="2"/>
  <c r="F43" i="2"/>
  <c r="F44" i="2"/>
  <c r="F45" i="2"/>
  <c r="F46" i="2"/>
  <c r="F47" i="2"/>
  <c r="F48" i="2"/>
  <c r="F39" i="2"/>
  <c r="F53" i="2" l="1"/>
  <c r="F49" i="2"/>
  <c r="F28" i="2"/>
  <c r="F29" i="2"/>
  <c r="F30" i="2"/>
  <c r="F31" i="2"/>
  <c r="F32" i="2"/>
  <c r="F33" i="2"/>
  <c r="F34" i="2"/>
  <c r="F35" i="2"/>
  <c r="F36" i="2"/>
  <c r="F37" i="2"/>
  <c r="F27" i="2"/>
  <c r="F38" i="2" s="1"/>
  <c r="F18" i="2"/>
  <c r="F19" i="2"/>
  <c r="F20" i="2"/>
  <c r="F21" i="2"/>
  <c r="F22" i="2"/>
  <c r="F23" i="2"/>
  <c r="F24" i="2"/>
  <c r="F25" i="2"/>
  <c r="F17" i="2"/>
  <c r="G16" i="2"/>
  <c r="H16" i="2"/>
  <c r="I16" i="2"/>
  <c r="J16" i="2"/>
  <c r="K16" i="2"/>
  <c r="F6" i="2"/>
  <c r="F7" i="2"/>
  <c r="F8" i="2"/>
  <c r="F9" i="2"/>
  <c r="F10" i="2"/>
  <c r="F11" i="2"/>
  <c r="F12" i="2"/>
  <c r="F13" i="2"/>
  <c r="F14" i="2"/>
  <c r="F15" i="2"/>
  <c r="F26" i="2" l="1"/>
  <c r="F34" i="9" l="1"/>
  <c r="F33" i="9"/>
  <c r="F32" i="9"/>
  <c r="F25" i="9"/>
  <c r="F24" i="9"/>
  <c r="F23" i="9"/>
  <c r="F22" i="9"/>
  <c r="F21" i="9"/>
  <c r="F19" i="9"/>
  <c r="F18" i="9"/>
  <c r="F17" i="9"/>
  <c r="F16" i="9"/>
  <c r="F15" i="9"/>
  <c r="F13" i="9"/>
  <c r="F12" i="9"/>
  <c r="F11" i="9"/>
  <c r="F10" i="9"/>
  <c r="F9" i="9"/>
  <c r="F8" i="9"/>
  <c r="F7" i="9"/>
  <c r="F6" i="9"/>
  <c r="F5" i="9"/>
  <c r="F5" i="4" l="1"/>
  <c r="F15" i="4" s="1"/>
  <c r="F5" i="2" l="1"/>
  <c r="F16" i="2" s="1"/>
  <c r="F37" i="16"/>
  <c r="F25" i="16"/>
  <c r="G23" i="16"/>
  <c r="F16" i="16"/>
  <c r="F14" i="16"/>
  <c r="F13" i="16"/>
  <c r="F12" i="16"/>
  <c r="F11" i="16"/>
  <c r="F10" i="16"/>
  <c r="F9" i="16"/>
  <c r="F8" i="16"/>
  <c r="F7" i="16"/>
  <c r="F6" i="16"/>
  <c r="F5" i="16"/>
  <c r="F23" i="16" l="1"/>
  <c r="F24" i="16" s="1"/>
  <c r="G24" i="16"/>
  <c r="G31" i="16" s="1"/>
  <c r="F15" i="16"/>
  <c r="G36" i="16"/>
  <c r="G39" i="16" s="1"/>
  <c r="F31" i="16"/>
  <c r="F36" i="16" s="1"/>
  <c r="F31" i="10"/>
  <c r="F30" i="10"/>
  <c r="F29" i="10"/>
  <c r="F28" i="10"/>
  <c r="F27" i="10"/>
  <c r="F26" i="10"/>
  <c r="F25" i="10"/>
  <c r="F24" i="10"/>
  <c r="F23" i="10"/>
  <c r="F12" i="10"/>
  <c r="F11" i="10"/>
  <c r="F10" i="10"/>
  <c r="F9" i="10"/>
  <c r="F8" i="10"/>
  <c r="F7" i="10"/>
  <c r="F6" i="10"/>
  <c r="F5" i="10"/>
  <c r="F39" i="10"/>
  <c r="F38" i="10"/>
  <c r="F37" i="10"/>
  <c r="F36" i="10"/>
  <c r="F35" i="10"/>
  <c r="F34" i="10"/>
  <c r="F21" i="10"/>
  <c r="F20" i="10"/>
  <c r="F19" i="10"/>
  <c r="F18" i="10"/>
  <c r="F17" i="10"/>
  <c r="F16" i="10"/>
  <c r="F15" i="10"/>
  <c r="F14" i="10"/>
  <c r="F22" i="10" l="1"/>
  <c r="F40" i="10"/>
  <c r="F13" i="10"/>
  <c r="F32" i="10"/>
  <c r="F39" i="16"/>
  <c r="F51" i="16" s="1"/>
  <c r="G51" i="16"/>
  <c r="F34" i="5"/>
  <c r="F35" i="5"/>
  <c r="F36" i="5"/>
  <c r="F37" i="5"/>
  <c r="F38" i="5"/>
  <c r="F39" i="5"/>
  <c r="F33" i="5"/>
  <c r="F23" i="5"/>
  <c r="F25" i="5"/>
  <c r="F26" i="5"/>
  <c r="F27" i="5"/>
  <c r="F28" i="5"/>
  <c r="F29" i="5"/>
  <c r="F30" i="5"/>
  <c r="F24" i="5"/>
  <c r="F16" i="5"/>
  <c r="F17" i="5"/>
  <c r="F18" i="5"/>
  <c r="F19" i="5"/>
  <c r="F20" i="5"/>
  <c r="F21" i="5"/>
  <c r="F15" i="5"/>
  <c r="F6" i="5"/>
  <c r="F7" i="5"/>
  <c r="F8" i="5"/>
  <c r="F9" i="5"/>
  <c r="F10" i="5"/>
  <c r="F11" i="5"/>
  <c r="F12" i="5"/>
  <c r="F13" i="5"/>
  <c r="F5" i="5"/>
  <c r="F14" i="5" s="1"/>
  <c r="F41" i="3"/>
  <c r="F42" i="3"/>
  <c r="F43" i="3"/>
  <c r="F44" i="3"/>
  <c r="F45" i="3"/>
  <c r="F46" i="3"/>
  <c r="F47" i="3"/>
  <c r="F48" i="3"/>
  <c r="F39" i="3"/>
  <c r="F28" i="3"/>
  <c r="F29" i="3"/>
  <c r="F30" i="3"/>
  <c r="F31" i="3"/>
  <c r="F32" i="3"/>
  <c r="F33" i="3"/>
  <c r="F34" i="3"/>
  <c r="F35" i="3"/>
  <c r="F27" i="3"/>
  <c r="F17" i="3"/>
  <c r="F18" i="3"/>
  <c r="F19" i="3"/>
  <c r="F20" i="3"/>
  <c r="F21" i="3"/>
  <c r="F22" i="3"/>
  <c r="F23" i="3"/>
  <c r="F24" i="3"/>
  <c r="F25" i="3"/>
  <c r="F16" i="3"/>
  <c r="F6" i="3"/>
  <c r="F7" i="3"/>
  <c r="F8" i="3"/>
  <c r="F9" i="3"/>
  <c r="F10" i="3"/>
  <c r="F11" i="3"/>
  <c r="F12" i="3"/>
  <c r="F13" i="3"/>
  <c r="F14" i="3"/>
  <c r="F5" i="3"/>
  <c r="F40" i="5" l="1"/>
  <c r="F22" i="5"/>
  <c r="F31" i="5"/>
  <c r="F49" i="3"/>
  <c r="F36" i="3"/>
  <c r="F26" i="3"/>
  <c r="F15" i="3"/>
  <c r="F17" i="1"/>
  <c r="F18" i="1"/>
  <c r="F19" i="1"/>
  <c r="F20" i="1"/>
  <c r="F21" i="1"/>
  <c r="F22" i="1"/>
  <c r="F23" i="1"/>
  <c r="F24" i="1"/>
  <c r="F6" i="1"/>
  <c r="F7" i="1"/>
  <c r="F8" i="1"/>
  <c r="F9" i="1"/>
  <c r="F10" i="1"/>
  <c r="F11" i="1"/>
  <c r="F12" i="1"/>
  <c r="F13" i="1"/>
  <c r="F14" i="1"/>
  <c r="L26" i="2" l="1"/>
  <c r="L50" i="1"/>
  <c r="K50" i="1"/>
  <c r="J50" i="1"/>
  <c r="I50" i="1"/>
  <c r="H50" i="1"/>
  <c r="G50" i="1"/>
  <c r="F49" i="1"/>
  <c r="F48" i="1"/>
  <c r="F46" i="1"/>
  <c r="F45" i="1"/>
  <c r="F44" i="1"/>
  <c r="F43" i="1"/>
  <c r="F42" i="1"/>
  <c r="F41" i="1"/>
  <c r="F40" i="1"/>
  <c r="F38" i="1"/>
  <c r="L25" i="1"/>
  <c r="K25" i="1"/>
  <c r="J25" i="1"/>
  <c r="I25" i="1"/>
  <c r="H25" i="1"/>
  <c r="G25" i="1"/>
  <c r="F16" i="1"/>
  <c r="F25" i="1" s="1"/>
  <c r="F50" i="1" l="1"/>
  <c r="G15" i="1" l="1"/>
  <c r="H15" i="1"/>
  <c r="I15" i="1"/>
  <c r="J15" i="1"/>
  <c r="K15" i="1"/>
  <c r="G37" i="1"/>
  <c r="H37" i="1"/>
  <c r="I37" i="1"/>
  <c r="J37" i="1"/>
  <c r="K37" i="1"/>
  <c r="F27" i="1"/>
  <c r="F28" i="1"/>
  <c r="F29" i="1"/>
  <c r="F30" i="1"/>
  <c r="F31" i="1"/>
  <c r="F32" i="1"/>
  <c r="F33" i="1"/>
  <c r="F34" i="1"/>
  <c r="F35" i="1"/>
  <c r="F36" i="1"/>
  <c r="F26" i="1"/>
  <c r="F5" i="1"/>
  <c r="F15" i="1" s="1"/>
  <c r="E52" i="26"/>
  <c r="E53" i="26"/>
  <c r="E54" i="26"/>
  <c r="E55" i="26"/>
  <c r="E56" i="26"/>
  <c r="E51" i="26"/>
  <c r="E42" i="26"/>
  <c r="E43" i="26"/>
  <c r="E44" i="26"/>
  <c r="E45" i="26"/>
  <c r="E46" i="26"/>
  <c r="E47" i="26"/>
  <c r="E48" i="26"/>
  <c r="E49" i="26"/>
  <c r="E41" i="26"/>
  <c r="E26" i="26"/>
  <c r="F40" i="26"/>
  <c r="G40" i="26"/>
  <c r="H40" i="26"/>
  <c r="I40" i="26"/>
  <c r="J40" i="26"/>
  <c r="F30" i="26"/>
  <c r="G30" i="26"/>
  <c r="H30" i="26"/>
  <c r="I30" i="26"/>
  <c r="J30" i="26"/>
  <c r="F22" i="26"/>
  <c r="G22" i="26"/>
  <c r="H22" i="26"/>
  <c r="I22" i="26"/>
  <c r="J22" i="26"/>
  <c r="F13" i="26"/>
  <c r="G13" i="26"/>
  <c r="H13" i="26"/>
  <c r="I13" i="26"/>
  <c r="J13" i="26"/>
  <c r="E24" i="26"/>
  <c r="E25" i="26"/>
  <c r="E27" i="26"/>
  <c r="E28" i="26"/>
  <c r="E29" i="26"/>
  <c r="E23" i="26"/>
  <c r="E32" i="26"/>
  <c r="E35" i="26"/>
  <c r="E36" i="26"/>
  <c r="E37" i="26"/>
  <c r="E38" i="26"/>
  <c r="E39" i="26"/>
  <c r="E31" i="26"/>
  <c r="E15" i="26"/>
  <c r="E16" i="26"/>
  <c r="E17" i="26"/>
  <c r="E18" i="26"/>
  <c r="E19" i="26"/>
  <c r="E20" i="26"/>
  <c r="E21" i="26"/>
  <c r="E14" i="26"/>
  <c r="E6" i="26"/>
  <c r="E7" i="26"/>
  <c r="E8" i="26"/>
  <c r="E9" i="26"/>
  <c r="E10" i="26"/>
  <c r="E11" i="26"/>
  <c r="E12" i="26"/>
  <c r="E5" i="26"/>
  <c r="G42" i="11"/>
  <c r="H42" i="11"/>
  <c r="I42" i="11"/>
  <c r="J42" i="11"/>
  <c r="K42" i="11"/>
  <c r="G33" i="11"/>
  <c r="H33" i="11"/>
  <c r="I33" i="11"/>
  <c r="J33" i="11"/>
  <c r="K33" i="11"/>
  <c r="G23" i="11"/>
  <c r="H23" i="11"/>
  <c r="I23" i="11"/>
  <c r="J23" i="11"/>
  <c r="K23" i="11"/>
  <c r="G13" i="11"/>
  <c r="H13" i="11"/>
  <c r="I13" i="11"/>
  <c r="J13" i="11"/>
  <c r="K13" i="11"/>
  <c r="K40" i="26"/>
  <c r="K30" i="26"/>
  <c r="K22" i="26"/>
  <c r="K13" i="26"/>
  <c r="L61" i="2"/>
  <c r="L51" i="16"/>
  <c r="L36" i="16"/>
  <c r="L24" i="16"/>
  <c r="L15" i="16"/>
  <c r="L42" i="11"/>
  <c r="L33" i="11"/>
  <c r="L23" i="11"/>
  <c r="L13" i="11"/>
  <c r="L40" i="10"/>
  <c r="L32" i="10"/>
  <c r="L22" i="10"/>
  <c r="L13" i="10"/>
  <c r="J35" i="9"/>
  <c r="K35" i="9"/>
  <c r="L35" i="9"/>
  <c r="J47" i="9"/>
  <c r="K47" i="9"/>
  <c r="L47" i="9"/>
  <c r="J24" i="9"/>
  <c r="K24" i="9"/>
  <c r="L24" i="9"/>
  <c r="J14" i="9"/>
  <c r="K14" i="9"/>
  <c r="L14" i="9"/>
  <c r="L40" i="5"/>
  <c r="L22" i="5"/>
  <c r="L49" i="4"/>
  <c r="L48" i="4"/>
  <c r="L47" i="4"/>
  <c r="L46" i="4"/>
  <c r="L45" i="4"/>
  <c r="L44" i="4"/>
  <c r="L43" i="4"/>
  <c r="L42" i="4"/>
  <c r="L41" i="4"/>
  <c r="L40" i="4"/>
  <c r="L39" i="4"/>
  <c r="L25" i="4"/>
  <c r="L24" i="4"/>
  <c r="L23" i="4"/>
  <c r="L22" i="4"/>
  <c r="L21" i="4"/>
  <c r="L20" i="4"/>
  <c r="L19" i="4"/>
  <c r="L18" i="4"/>
  <c r="L17" i="4"/>
  <c r="L16" i="4"/>
  <c r="L49" i="3"/>
  <c r="L36" i="3"/>
  <c r="L26" i="3"/>
  <c r="L15" i="3"/>
  <c r="L53" i="2"/>
  <c r="L49" i="2"/>
  <c r="L38" i="2"/>
  <c r="L16" i="2"/>
  <c r="L37" i="1"/>
  <c r="L15" i="1"/>
  <c r="F33" i="11" l="1"/>
  <c r="F42" i="11"/>
  <c r="F13" i="11"/>
  <c r="F23" i="11"/>
  <c r="L50" i="4"/>
  <c r="L26" i="4"/>
  <c r="F37" i="1"/>
  <c r="E40" i="26"/>
  <c r="E30" i="26"/>
  <c r="E13" i="26"/>
  <c r="E22" i="26"/>
  <c r="L31" i="5" l="1"/>
  <c r="L14" i="5"/>
  <c r="L27" i="4"/>
  <c r="L30" i="4"/>
  <c r="L33" i="4"/>
  <c r="L36" i="4"/>
  <c r="L32" i="4"/>
  <c r="L31" i="4"/>
  <c r="L29" i="4"/>
  <c r="L28" i="4"/>
  <c r="L35" i="4"/>
  <c r="L34" i="4"/>
  <c r="L11" i="4"/>
  <c r="L13" i="4"/>
  <c r="L6" i="4"/>
  <c r="L14" i="4"/>
  <c r="L12" i="4"/>
  <c r="L10" i="4"/>
  <c r="L9" i="4"/>
  <c r="L8" i="4"/>
  <c r="L7" i="4"/>
  <c r="L5" i="4"/>
  <c r="L15" i="4" l="1"/>
  <c r="L37" i="4"/>
</calcChain>
</file>

<file path=xl/sharedStrings.xml><?xml version="1.0" encoding="utf-8"?>
<sst xmlns="http://schemas.openxmlformats.org/spreadsheetml/2006/main" count="2153" uniqueCount="672">
  <si>
    <t>تعداد واحد</t>
  </si>
  <si>
    <t>پيش نياز</t>
  </si>
  <si>
    <t>نوع درس</t>
  </si>
  <si>
    <t>نام درس</t>
  </si>
  <si>
    <t>كد درس</t>
  </si>
  <si>
    <t>تخصصي</t>
  </si>
  <si>
    <t>پايه</t>
  </si>
  <si>
    <t>اصلي</t>
  </si>
  <si>
    <t>عمومي</t>
  </si>
  <si>
    <t>جمع ترم اول</t>
  </si>
  <si>
    <t>جمع ترم دوم</t>
  </si>
  <si>
    <t>جمع ترم سوم</t>
  </si>
  <si>
    <t>جمع ترم چهارم</t>
  </si>
  <si>
    <t>واحد</t>
  </si>
  <si>
    <t>همنياز</t>
  </si>
  <si>
    <t xml:space="preserve">تربيت بدني </t>
  </si>
  <si>
    <t>تكنولوژي و كارگاه مشبك كاري</t>
  </si>
  <si>
    <t>تكنولوژي و كارگاه منبت</t>
  </si>
  <si>
    <t xml:space="preserve">زبان فارسي </t>
  </si>
  <si>
    <t>شناخت مواد و مصالح</t>
  </si>
  <si>
    <t>طراحي</t>
  </si>
  <si>
    <t>گياه شناسي</t>
  </si>
  <si>
    <t>آشنايي با كاربرد رایانه</t>
  </si>
  <si>
    <t xml:space="preserve">اخلاق اسلامي </t>
  </si>
  <si>
    <t xml:space="preserve">تاريخ هنر ايران </t>
  </si>
  <si>
    <t>تكنولوژي و كارگاه كنده كاري</t>
  </si>
  <si>
    <t xml:space="preserve">شيمي چوب </t>
  </si>
  <si>
    <t xml:space="preserve">فيزيك عمومي </t>
  </si>
  <si>
    <t xml:space="preserve">نقشه كشي </t>
  </si>
  <si>
    <t>تكنولوژي و كارگاه مرمت آثار چوبي</t>
  </si>
  <si>
    <t>چهره نگاري كامپيوتري</t>
  </si>
  <si>
    <t xml:space="preserve">خواص فيزيكي ومكانيكي چوب </t>
  </si>
  <si>
    <t xml:space="preserve">خوشنويسي </t>
  </si>
  <si>
    <t xml:space="preserve">زبان فني </t>
  </si>
  <si>
    <t>چوب شناسی</t>
  </si>
  <si>
    <t xml:space="preserve">نقاشي </t>
  </si>
  <si>
    <t>خشك كردن و نگهداري چوب</t>
  </si>
  <si>
    <t>دانش خانواده و جمعيت</t>
  </si>
  <si>
    <t>عكاسي</t>
  </si>
  <si>
    <t>عمليات پرداخت و رنگ كاري</t>
  </si>
  <si>
    <t>كارگاه پيكر تراشي</t>
  </si>
  <si>
    <t>پروژه نهایی</t>
  </si>
  <si>
    <t>کارآموزی</t>
  </si>
  <si>
    <t>تئوري</t>
  </si>
  <si>
    <t>عملي</t>
  </si>
  <si>
    <t>دانشکده فنی و حرفه ای صومعه سرا</t>
  </si>
  <si>
    <t xml:space="preserve">واحد </t>
  </si>
  <si>
    <t>ترم</t>
  </si>
  <si>
    <t>کد درس</t>
  </si>
  <si>
    <t>پیشنیاز1</t>
  </si>
  <si>
    <t>پیشنیاز2</t>
  </si>
  <si>
    <t>پیشنیاز3</t>
  </si>
  <si>
    <t>همنیاز1</t>
  </si>
  <si>
    <t>مبانی کامپیوتر و برنامه نویسی پیش دانشگاهی</t>
  </si>
  <si>
    <t>پیش دانشگاهی</t>
  </si>
  <si>
    <t>زبان پیش دانشگاهی</t>
  </si>
  <si>
    <t>پایه</t>
  </si>
  <si>
    <t>ترسیم فنی</t>
  </si>
  <si>
    <t>هندسه ترسیمی</t>
  </si>
  <si>
    <t>اصلی</t>
  </si>
  <si>
    <t>مبانی نظری اسلام</t>
  </si>
  <si>
    <t>عمومی</t>
  </si>
  <si>
    <t>زبان خارجی</t>
  </si>
  <si>
    <t>تربیت بدنی</t>
  </si>
  <si>
    <t>فیزیک مکانیک</t>
  </si>
  <si>
    <t>اخلاق اسلامی</t>
  </si>
  <si>
    <t>زبان فنی</t>
  </si>
  <si>
    <t>تخصصی</t>
  </si>
  <si>
    <t>پرسپکتیو</t>
  </si>
  <si>
    <t>زبان فارسی</t>
  </si>
  <si>
    <t>نقشه برداری معماری</t>
  </si>
  <si>
    <t>کار آفرینی</t>
  </si>
  <si>
    <t>نخصصی</t>
  </si>
  <si>
    <t>اصول سرپرستی</t>
  </si>
  <si>
    <t>طراحی فنی ساختمان</t>
  </si>
  <si>
    <t>كارآموزي</t>
  </si>
  <si>
    <t>دانش خانواده و جمعیت</t>
  </si>
  <si>
    <t>فقط برای دانشجویانی که دیپلم کار و دانش دارند.</t>
  </si>
  <si>
    <t>ترم بندی نقشه کشی معماری -  معماری ( کاردانی پیوسته )</t>
  </si>
  <si>
    <t>هم نیاز</t>
  </si>
  <si>
    <t>پیش نیاز</t>
  </si>
  <si>
    <t>عملی</t>
  </si>
  <si>
    <t>تئوری</t>
  </si>
  <si>
    <t>ریاضی پیش دانشگاهی</t>
  </si>
  <si>
    <t>زمین شناسی</t>
  </si>
  <si>
    <t>کارگاه تاسیسات مکانیکی</t>
  </si>
  <si>
    <t>تکنولوژی و کارگاه قالب بندی و آرماتور</t>
  </si>
  <si>
    <t>جبرانی</t>
  </si>
  <si>
    <t>ایستایی جبرانی</t>
  </si>
  <si>
    <t>نقشه کشی ساختمانهای بتنی</t>
  </si>
  <si>
    <t>تعمیر و نگهداری ساختمان</t>
  </si>
  <si>
    <t>جمع واحد</t>
  </si>
  <si>
    <t>زبان خارجه عمومی</t>
  </si>
  <si>
    <t>ریاضی (6)</t>
  </si>
  <si>
    <t>استاتیک</t>
  </si>
  <si>
    <t>کارگاه تاسیسات برقی</t>
  </si>
  <si>
    <t>کاربرد کامپیوتر در ساختمان</t>
  </si>
  <si>
    <t>مکانیک خاک و پی سازی</t>
  </si>
  <si>
    <t>ماشین آلات ساختمانی و راهسازی</t>
  </si>
  <si>
    <t>آزمایشگاه فیزیک مکانیک</t>
  </si>
  <si>
    <t>نقشه برداری ساختمان</t>
  </si>
  <si>
    <t>ریاضی (7)</t>
  </si>
  <si>
    <t>فیزیک حرارت</t>
  </si>
  <si>
    <t>مقاومت مصالح</t>
  </si>
  <si>
    <t>آشنایی با مبانی نظری و معماری پروژه</t>
  </si>
  <si>
    <t>تجهیز و راه اندازی کارگاه</t>
  </si>
  <si>
    <t>آزمایشگاه مکانیک خاک</t>
  </si>
  <si>
    <t xml:space="preserve">زبان فنی </t>
  </si>
  <si>
    <t>آزمایشگاه فیزیک حرارت</t>
  </si>
  <si>
    <t>کارآفرینی</t>
  </si>
  <si>
    <t>محاسبات ساختمانهای فلزی</t>
  </si>
  <si>
    <t>محاسبات ساختمانهای بتنی</t>
  </si>
  <si>
    <t>کارگاه اسکلت فلزی و جوشکاری</t>
  </si>
  <si>
    <t>تحلیل مقدماتی سازه ها</t>
  </si>
  <si>
    <t>متره و برآورد</t>
  </si>
  <si>
    <t>محوطه سازی و پروژه</t>
  </si>
  <si>
    <t>آزمایشگاه بتن و سایر مصالح</t>
  </si>
  <si>
    <t>آیین نامه های ساختمانی</t>
  </si>
  <si>
    <t xml:space="preserve">کارهای عمومی ساختمان مهر 92 </t>
  </si>
  <si>
    <t>دانشجویاید حداقل50 واحد درسی را گذرانده باشد.</t>
  </si>
  <si>
    <t>اخلاق  اسلامی</t>
  </si>
  <si>
    <t>همنیاز2</t>
  </si>
  <si>
    <t>ایمنی در برق</t>
  </si>
  <si>
    <t>فیزیک عمومی</t>
  </si>
  <si>
    <t>کارگاه مدار فرمان</t>
  </si>
  <si>
    <t>الکترونیک عمومی</t>
  </si>
  <si>
    <t>تحلیل مدارهای الکتریکی</t>
  </si>
  <si>
    <t>فیزیک الکتریسیته و مغناطیس</t>
  </si>
  <si>
    <t>هیدرولیک و پنوماتیک</t>
  </si>
  <si>
    <t>مبانی دیجیتال</t>
  </si>
  <si>
    <t>ریاضی عمومی</t>
  </si>
  <si>
    <t>آز-الکترونیک عمومی</t>
  </si>
  <si>
    <t>آز-مدارهای الکتریکی</t>
  </si>
  <si>
    <t>الکترونیک صنعتی</t>
  </si>
  <si>
    <t>ریاضی کاربردی</t>
  </si>
  <si>
    <t>آز-هیدرولیک و پنوماتیک</t>
  </si>
  <si>
    <t>کاربرد کامپیوتر در برق</t>
  </si>
  <si>
    <t>آز-مبانی دیجیتال</t>
  </si>
  <si>
    <t>مکانیک کاربردی</t>
  </si>
  <si>
    <t>ماشین های الکتریکی سه فاز</t>
  </si>
  <si>
    <t>آز-الکترونیک صنعتی</t>
  </si>
  <si>
    <t>کنترل صنعتی</t>
  </si>
  <si>
    <t>مبانی سیستم های قدرت</t>
  </si>
  <si>
    <t>درس انتخابی</t>
  </si>
  <si>
    <t>آز-کنترل صنعتی</t>
  </si>
  <si>
    <t>جمع ترم پنجم</t>
  </si>
  <si>
    <t>رله و حفاظت</t>
  </si>
  <si>
    <t>اختیاری</t>
  </si>
  <si>
    <t>روشنایی فنی و پروژه</t>
  </si>
  <si>
    <t>کارگاه تاسیسات الکتریکی</t>
  </si>
  <si>
    <t>کارگاه کابل</t>
  </si>
  <si>
    <t>کاربرد میکروکنترلرها</t>
  </si>
  <si>
    <t>مدارهای الکتریکی پیش دانشگاهی</t>
  </si>
  <si>
    <t>رشته: برق صنعتی</t>
  </si>
  <si>
    <t>کارگاه شبکه هوایی</t>
  </si>
  <si>
    <t>دانشجویانی که دیپلم کار و دانش دارند .</t>
  </si>
  <si>
    <t xml:space="preserve">جمع دوره </t>
  </si>
  <si>
    <t>درس جبرانی</t>
  </si>
  <si>
    <t>دروس انتخابی</t>
  </si>
  <si>
    <t xml:space="preserve">ترم بندی رشته کاردانی هنرهای چوبی </t>
  </si>
  <si>
    <t>برآورد ارزش کار</t>
  </si>
  <si>
    <t xml:space="preserve">مبانی نظری اسلام </t>
  </si>
  <si>
    <t>مبانی الکترونیک</t>
  </si>
  <si>
    <t>سیستم عامل 2</t>
  </si>
  <si>
    <t xml:space="preserve">جبرانی </t>
  </si>
  <si>
    <t xml:space="preserve">پایه </t>
  </si>
  <si>
    <t>زبان ماشین و اسمبلی</t>
  </si>
  <si>
    <t>کارگاه مبانی الکترونیک</t>
  </si>
  <si>
    <t>مبانی اینترنت</t>
  </si>
  <si>
    <t>شیوه ارائه نوشتاری و گفتاری</t>
  </si>
  <si>
    <t>ذخیره و بازیابی اطلاعات</t>
  </si>
  <si>
    <t>شبکه های محلی کامپیوتری</t>
  </si>
  <si>
    <t>آمار واحتمالات</t>
  </si>
  <si>
    <t>ساختمان داده ها</t>
  </si>
  <si>
    <t>مبانی مهندسی نرم افزار</t>
  </si>
  <si>
    <t>مباحث ویژه</t>
  </si>
  <si>
    <t>پایگاه داده ها</t>
  </si>
  <si>
    <t xml:space="preserve">تخصصی </t>
  </si>
  <si>
    <t>کارگاه شبکه های محلی کامپیوتر</t>
  </si>
  <si>
    <t>پروژه</t>
  </si>
  <si>
    <t>انتخابی</t>
  </si>
  <si>
    <t>گرافیک کامپیوتری</t>
  </si>
  <si>
    <t>نرم افزار ریاضی و آمار</t>
  </si>
  <si>
    <t>محیطهای چند رسانه ای</t>
  </si>
  <si>
    <t xml:space="preserve">پیش نیاز </t>
  </si>
  <si>
    <t xml:space="preserve">جمع واحدها </t>
  </si>
  <si>
    <t>برنامه سازی پیشرفته 2</t>
  </si>
  <si>
    <t>نرم افزار کامپیوتـــر</t>
  </si>
  <si>
    <t>اصول تنظیم کنترل بودجه دولتی</t>
  </si>
  <si>
    <t>سرپرستی سازمان</t>
  </si>
  <si>
    <t>کلیات حقوق</t>
  </si>
  <si>
    <t>حقوق تجارت</t>
  </si>
  <si>
    <t>حسابداری مالیاتی</t>
  </si>
  <si>
    <t>برای اخذ این درس دانشجو حتما باید (50واحد) درسی را گذرانده باشد.</t>
  </si>
  <si>
    <t>مدیریت مالی</t>
  </si>
  <si>
    <t>حسابداری مالی</t>
  </si>
  <si>
    <t>پروژه مالی</t>
  </si>
  <si>
    <t>روشهای آماری</t>
  </si>
  <si>
    <t>اصول حسابداری پیش دانشگاهی</t>
  </si>
  <si>
    <t>حسابداری صنعتی پیش</t>
  </si>
  <si>
    <t>حسابداری و بازرگانی</t>
  </si>
  <si>
    <t>پیشنیاز</t>
  </si>
  <si>
    <t>همنیاز</t>
  </si>
  <si>
    <t>فیزیک پیش دانشگاهی</t>
  </si>
  <si>
    <t>اصول مدارهای دیجیتال</t>
  </si>
  <si>
    <t>طراحی و ساخت مدارهای چاپی به کمک کامپیوتر</t>
  </si>
  <si>
    <t>سیستمهای مخابراتی</t>
  </si>
  <si>
    <t>آز مدارهای دیجیتال</t>
  </si>
  <si>
    <t>میکروپروسسور</t>
  </si>
  <si>
    <t>آز سیستم های مخابراتی</t>
  </si>
  <si>
    <t>تحلیل مدارهای الکترونیکی</t>
  </si>
  <si>
    <t>سیستمهای تلویزیون</t>
  </si>
  <si>
    <t>ماشینهای الکتریکی</t>
  </si>
  <si>
    <t>میکروکنترلر</t>
  </si>
  <si>
    <t>پروژه ساخت</t>
  </si>
  <si>
    <t>تکنیک پالس</t>
  </si>
  <si>
    <t>کارگاه تعمیرات تلویزیون</t>
  </si>
  <si>
    <t>کاربرد ابزار دقیق و کنترل</t>
  </si>
  <si>
    <t>کاربرد رایانه در الکترونیک</t>
  </si>
  <si>
    <t>کارگاه الکترونیک</t>
  </si>
  <si>
    <t>آز-میکروپروسسور و میکرو کنترلر</t>
  </si>
  <si>
    <t>آز-تکنیک پالس</t>
  </si>
  <si>
    <t>آز-مدارمجتمع خطی</t>
  </si>
  <si>
    <t>کارگاهplc</t>
  </si>
  <si>
    <t xml:space="preserve"> کارآفرینی</t>
  </si>
  <si>
    <t xml:space="preserve">دانش خانواده و جمعیت </t>
  </si>
  <si>
    <t>مدارهای مجتمع خطی</t>
  </si>
  <si>
    <t xml:space="preserve">عمومی </t>
  </si>
  <si>
    <t>اصول چوب شناسی و آزمایشگاه</t>
  </si>
  <si>
    <t xml:space="preserve">اصلی </t>
  </si>
  <si>
    <t>فن آوری ماشین آلات صنایع چوب</t>
  </si>
  <si>
    <t>حفاظت و بهداشت صنعتی</t>
  </si>
  <si>
    <t>هیدرولیک و نیوماتیک</t>
  </si>
  <si>
    <t>نقشه کشی با رایانه</t>
  </si>
  <si>
    <t>طراحی و نقشه کشی</t>
  </si>
  <si>
    <t>آز-هیدرولیک و نیوماتیک</t>
  </si>
  <si>
    <t>استاتیک و مقاومت مصالح</t>
  </si>
  <si>
    <t>صنایع تبدیل مکانیکی و شیمیایی چوب</t>
  </si>
  <si>
    <t>کارگاه رنگ کاری</t>
  </si>
  <si>
    <t>کنترل کیفیت محصول</t>
  </si>
  <si>
    <t xml:space="preserve">ترم </t>
  </si>
  <si>
    <t>علوم جنگل و بهره برداری</t>
  </si>
  <si>
    <t>مدیریت تولید</t>
  </si>
  <si>
    <t>اگر درس اختیاری (2 واحد) پیش نیاز نداشته باشد و یا پیش نیاز آن از درس های ترم چهارم نباشد ، می تواند در ترم چهارم ارائه گردد.</t>
  </si>
  <si>
    <t>تکنولوژی پیکرتراشی چوب</t>
  </si>
  <si>
    <t>دانشجویانی می توانند این درس را اخذ نمایند که ترم آخر باشند.</t>
  </si>
  <si>
    <t>برای اخذ این درس دانشجو حتما باید (60واحد) درسی را گذرانده باشد.</t>
  </si>
  <si>
    <t>ترم بندی رشته الکترونیک عمومی - ورودی مهر 92 به بعد</t>
  </si>
  <si>
    <t>شنبه</t>
  </si>
  <si>
    <t>ترم بندی رشته سازه های چوبی - بهمن 92 به بعد</t>
  </si>
  <si>
    <t>آشنایی با کامپیوتر</t>
  </si>
  <si>
    <t>الکترونیک کاربردی</t>
  </si>
  <si>
    <t>ترانسفورماتور</t>
  </si>
  <si>
    <t>کارگاه ترانسفورماتور</t>
  </si>
  <si>
    <t>اصول فشار قوی و عایقها</t>
  </si>
  <si>
    <t>آزمایشگاه اصول فشار قوی و عایقها</t>
  </si>
  <si>
    <t>کارگاه تابلو</t>
  </si>
  <si>
    <t>ریاضیات کاربردی</t>
  </si>
  <si>
    <t>مدارهای الکتریکی</t>
  </si>
  <si>
    <t>اندازه گیری الکتریکی</t>
  </si>
  <si>
    <t>آز - اندازه گیری الکتریکی</t>
  </si>
  <si>
    <t>اصول سیستمهای قدرت</t>
  </si>
  <si>
    <t>کارگاه برق و مدار فرمان</t>
  </si>
  <si>
    <t>مدارهای منطقی</t>
  </si>
  <si>
    <t>نقشه خوانی فنی</t>
  </si>
  <si>
    <t>سیستم توزیع انرژی الکتریکی</t>
  </si>
  <si>
    <t>کابل و استاندارد شبکه های توزیع زمینی</t>
  </si>
  <si>
    <t>تجهیزات و استانداردهای شبکه های توزیع هوایی</t>
  </si>
  <si>
    <t>تجهیزات روشنایی و محاسبات</t>
  </si>
  <si>
    <t>کارگاه توزیع هوایی</t>
  </si>
  <si>
    <t>کارگاه سرکابل و مفصل</t>
  </si>
  <si>
    <t>کارگاه عیب یابی کابل</t>
  </si>
  <si>
    <t>کارگاه خط گرم</t>
  </si>
  <si>
    <t>کارآموزی (1) ویژه توزیع</t>
  </si>
  <si>
    <t>زبان تخصصی ( ویژه توزیع )</t>
  </si>
  <si>
    <t>مبانی ماشینهای الکتریکی</t>
  </si>
  <si>
    <t>آز - الکترونیک کاربردی</t>
  </si>
  <si>
    <t>کاردانی پیوسته</t>
  </si>
  <si>
    <t>تکنولوژی عایق ها و فشار قوی</t>
  </si>
  <si>
    <t>ترم بندی رشته کارشناسی ناپیوسته تکنولوژی برق - قدرت سال92</t>
  </si>
  <si>
    <t xml:space="preserve">معادلات ديفرانسيل </t>
  </si>
  <si>
    <t>متون اسلامي(آشنایی با قرآن کریم)</t>
  </si>
  <si>
    <t>برنامه نويسي كامپيوتر( ك .ش .ن )*</t>
  </si>
  <si>
    <t>ماشينهاي الكتريكي (2) ك.ش.ن قدرت</t>
  </si>
  <si>
    <t>مدارهاي الكتريكي (2) ك .ش .ن قدرت</t>
  </si>
  <si>
    <t>مدارهاي منطقي (ك 0ش 0ن قدرت )</t>
  </si>
  <si>
    <t>تاریخ اسلام</t>
  </si>
  <si>
    <t>آز - مدارهای منطقی ک . ش . پ برق</t>
  </si>
  <si>
    <t>بررسي سيستمهاي قدرت (1) ك.ش.ن قدرت</t>
  </si>
  <si>
    <t xml:space="preserve">محاسبات عددي </t>
  </si>
  <si>
    <t>تاسيسات الكتريكي و پروژه (ك .ن قدرت )</t>
  </si>
  <si>
    <t>آمارواحتمال مهندسي (ك .ش .پ )</t>
  </si>
  <si>
    <t>اندیشه اسلامی(2)</t>
  </si>
  <si>
    <t xml:space="preserve">زبان تخصصي ك . ش . ن </t>
  </si>
  <si>
    <t xml:space="preserve">الكترومغناطيس ك .ش .ن قدرت </t>
  </si>
  <si>
    <t xml:space="preserve">سيستمهاي كنترل خطي ك .ش .ن قدرت </t>
  </si>
  <si>
    <t>عايقهاوفشارقوي (ك .ش .پ )</t>
  </si>
  <si>
    <t>آز - بررسی سیستمهای قدرت</t>
  </si>
  <si>
    <t xml:space="preserve">پروژه ك .ش .ن </t>
  </si>
  <si>
    <t>كارآموزي (ك 0 ن قدرت )</t>
  </si>
  <si>
    <t xml:space="preserve">آزمايشگاه ماشينهاي الكتريكي (ك .ش . ن </t>
  </si>
  <si>
    <t>بررسي سيستم هاي قدرت (2) ك .ش .ن قدرت</t>
  </si>
  <si>
    <t>آزمايشگاه سيستمهاي كنترل خطي  ك .ش .ن قدرت</t>
  </si>
  <si>
    <t>ماشينهاي الكتريكي مخصوص ك .ش .ن قدرت</t>
  </si>
  <si>
    <t>طراحي خطوط انتقال انرژي و پروژه</t>
  </si>
  <si>
    <t>اندیشه اسلامی (2)</t>
  </si>
  <si>
    <t>آمار و کاربرد آن در حسابداری</t>
  </si>
  <si>
    <t>اجزاء ساختمان</t>
  </si>
  <si>
    <t>تحلیل فضاهای شهری</t>
  </si>
  <si>
    <t>برنامه نویسی کامپیوتر</t>
  </si>
  <si>
    <t>زبان تخصصی</t>
  </si>
  <si>
    <t>شیمی چوب تکمیلی</t>
  </si>
  <si>
    <t>تحلیل سازه های چوبی</t>
  </si>
  <si>
    <t>کارگاه عمومی برق</t>
  </si>
  <si>
    <t>کارآموزی(3) ویژه توزیع</t>
  </si>
  <si>
    <t>حل تمرین</t>
  </si>
  <si>
    <t>جمع</t>
  </si>
  <si>
    <t>رشته : مهندسی تکنولوژی برق - قدرت</t>
  </si>
  <si>
    <t>رشته : مهندسی اجرایی عمران</t>
  </si>
  <si>
    <t>انقلاب اسلامی و ریشه های آن</t>
  </si>
  <si>
    <t>رشته: برق ، قدرت - توزیع - ورودی مهر 92</t>
  </si>
  <si>
    <t xml:space="preserve">تهیه و تنظیم </t>
  </si>
  <si>
    <t>ساعت</t>
  </si>
  <si>
    <t xml:space="preserve">باسمه تعالي </t>
  </si>
  <si>
    <t>رشته : الکترونیک عمومی</t>
  </si>
  <si>
    <t>مرحله سوم ـ ساعت 14عصر</t>
  </si>
  <si>
    <t>مرحله دوم  ـ ساعت 11:00صبح</t>
  </si>
  <si>
    <t>مرحله اول ـ ساعت 8:30  صبح</t>
  </si>
  <si>
    <t xml:space="preserve">تاريخ </t>
  </si>
  <si>
    <t>روز</t>
  </si>
  <si>
    <t>رشته :   برق صنعتي</t>
  </si>
  <si>
    <t xml:space="preserve">ریاضی کاربردی </t>
  </si>
  <si>
    <t xml:space="preserve">ریاضی عمومی </t>
  </si>
  <si>
    <t xml:space="preserve">رشته :   سازه هاي چوبي </t>
  </si>
  <si>
    <t>رشته :   کارهای عمومی ساختمان</t>
  </si>
  <si>
    <t>رشته :  حسابداري</t>
  </si>
  <si>
    <t>رشته :  كامپيوتر</t>
  </si>
  <si>
    <t>رشته :   معماري</t>
  </si>
  <si>
    <t>رشته :   هنرهای چوبی</t>
  </si>
  <si>
    <t>رشته : برق - قدرت ( گرایش توزیع )</t>
  </si>
  <si>
    <t>کارشناسی نا پیوسته</t>
  </si>
  <si>
    <t>تفسیر موضوعی قرآن و نهج البلاغه</t>
  </si>
  <si>
    <t>رشته : علمی - کاربردی حسابداری ( گرایش مالی )</t>
  </si>
  <si>
    <t xml:space="preserve">رشته : علمی - کاربردی معماری </t>
  </si>
  <si>
    <t>رشته : مهندسی تکنولوژی صنایع چوب</t>
  </si>
  <si>
    <t>تعداد</t>
  </si>
  <si>
    <t>شیمی چوب</t>
  </si>
  <si>
    <t>تاریخ هنر ایران</t>
  </si>
  <si>
    <t xml:space="preserve">فیزیک حرارت </t>
  </si>
  <si>
    <t>جمع واحدها</t>
  </si>
  <si>
    <t xml:space="preserve">ماشین‏های الکتریکی </t>
  </si>
  <si>
    <t xml:space="preserve">اصول مدارهای دیجیتال </t>
  </si>
  <si>
    <t>سیستم‏های تلویزیون</t>
  </si>
  <si>
    <t>ریاضی عمومی ( 2 )</t>
  </si>
  <si>
    <t>انسان ، طبیعت ، معماری</t>
  </si>
  <si>
    <t>خشک‏کردن و نگهداری چوب</t>
  </si>
  <si>
    <t xml:space="preserve">حسابداری شرکت‏ها 2 </t>
  </si>
  <si>
    <t>حسابرسی (1 )</t>
  </si>
  <si>
    <t>حسابداری صنعتی (2)</t>
  </si>
  <si>
    <t xml:space="preserve">روش‏های آماری </t>
  </si>
  <si>
    <t>برنامه‏ریزی و توسعه</t>
  </si>
  <si>
    <t>پول و ارز و بانکداری</t>
  </si>
  <si>
    <t>حسابداری منابع انسانی</t>
  </si>
  <si>
    <t>ریاضیات و کاربرد آن در حسابداری (2)</t>
  </si>
  <si>
    <t>مدیریت مالی پیشرفته</t>
  </si>
  <si>
    <t>حسابداری مالی پیشرفته (1)</t>
  </si>
  <si>
    <t xml:space="preserve">مبانی نظری اسلامی </t>
  </si>
  <si>
    <t>آمار و احتمالات</t>
  </si>
  <si>
    <t>برنامه نویسی مبتنی بر WEB</t>
  </si>
  <si>
    <t>ساختمان داده‏ها</t>
  </si>
  <si>
    <t xml:space="preserve">زبان ماشین و اسمبلی </t>
  </si>
  <si>
    <t xml:space="preserve"> فیزیک الکتریسیته و مغناطیس</t>
  </si>
  <si>
    <t>آئین نامه های ساختمانی</t>
  </si>
  <si>
    <t>مقررات ملی ساختمان</t>
  </si>
  <si>
    <t>فن آوری تولید فرآورده های صفحه ای</t>
  </si>
  <si>
    <t>فن آوری تولید سازه های چوبی</t>
  </si>
  <si>
    <t>حسابداری صنعتی (1)</t>
  </si>
  <si>
    <t>تجزیه و تحلیل سیگنالها و سیستمها ک.ش.پ برق</t>
  </si>
  <si>
    <t>الکترونیک 2</t>
  </si>
  <si>
    <t>اقتصاد مهندسی</t>
  </si>
  <si>
    <t>طراحی پست های فشار قوی و پرو ژه</t>
  </si>
  <si>
    <t>اصول میکروپروسسور</t>
  </si>
  <si>
    <t>تولید و نیروگاه</t>
  </si>
  <si>
    <t>*. دانشجو باید سه واحد از دروس فوق را اخذ نماید.</t>
  </si>
  <si>
    <t>حفاظت سیستم های قدرت</t>
  </si>
  <si>
    <t>تجهیزات پست</t>
  </si>
  <si>
    <t>اصول اندازه گیری الکتریکی</t>
  </si>
  <si>
    <t>مربوط به دانشجویانی که این دروس را در مقطع کاردانی نگذرانده اند.</t>
  </si>
  <si>
    <t>دروس جبرانی</t>
  </si>
  <si>
    <t>سیّد علی مجتبائی حسینی فومنی - کارشناس مسئول برنامه ریزی آموزشی</t>
  </si>
  <si>
    <t xml:space="preserve">الکترونیک صنعتی </t>
  </si>
  <si>
    <t>تحلیل مدارهای  الکتریکی</t>
  </si>
  <si>
    <t xml:space="preserve">مبانی سیستم های قدرت </t>
  </si>
  <si>
    <t>اصول سیستم های قدرت</t>
  </si>
  <si>
    <t>محاسبات عددی</t>
  </si>
  <si>
    <t>بررسی سیستمهای قدرت (1)</t>
  </si>
  <si>
    <t>تاسیسات الکتریکی و پروژه</t>
  </si>
  <si>
    <t>معادلات دیفرانسیل</t>
  </si>
  <si>
    <t>ایستایی (2)</t>
  </si>
  <si>
    <t>مدارهای الکتریکی (2)</t>
  </si>
  <si>
    <t>جمع ترم 2</t>
  </si>
  <si>
    <t>رشته تحصیلی</t>
  </si>
  <si>
    <t>برق صنعتی</t>
  </si>
  <si>
    <t>سازه های چوبی</t>
  </si>
  <si>
    <t>کارهای عمومی ساختمان</t>
  </si>
  <si>
    <t>حسابداری بازرگانی</t>
  </si>
  <si>
    <t>نرم افزار کامپوتر</t>
  </si>
  <si>
    <t>نقشه کشی معماری</t>
  </si>
  <si>
    <t>برق-قدرت(توزیع)</t>
  </si>
  <si>
    <t>هنرهای چوبی</t>
  </si>
  <si>
    <t>مهندسی تکنولوژی برق-قدرت</t>
  </si>
  <si>
    <t>مهندسی اجرایی عمران</t>
  </si>
  <si>
    <t>علمی کاربردی حسابداری(مالی)</t>
  </si>
  <si>
    <t>علمی کاربردی معماری</t>
  </si>
  <si>
    <t>مهندسی تکنولوژی سازه های چوبی</t>
  </si>
  <si>
    <t xml:space="preserve">ورودی </t>
  </si>
  <si>
    <t>عنوان درس</t>
  </si>
  <si>
    <t>4- برای ورودی‏های 92 در رشته کارهای عمومی  ساختمان و نرم افزار کامپیوتر ، درس فیزیک پیش دانشگاهی ، در رشته معماری ، فیزیک پیش دانشگاهی و ریاضی پیش دانشگاهی و در رشته الکترونیک عمومی ، مدار پیش دانشگاهی حذف گردیده است.</t>
  </si>
  <si>
    <t>1- رشته برق صنعتی : ورودی مهر 90 با حذف درس مدار پیش دانشگاهی ( 43 عنوان درسی و 77 واحد ) و  بهمن 90 با انتخاب درس مدار پیش دانشگاهی ( 44 عنوان درسی و 79 واحد ) فارغ التحصیل می شوند.</t>
  </si>
  <si>
    <t>2- چنانچه دانشجویی درس اختیاری آشنایی با ارز‏ش‏های دفاع مقدس را انتخاب نماید ، یک عنوان درسی و  دو واحد به واحدهای درسی اضافه می شود.</t>
  </si>
  <si>
    <t>3- دانشجویــان تا ورودی قبل از مهر 92 ، چنانچه درس تنظیم خانواده را پاس نکرده اند ، باید درس  دانش خانواده و جمعیت را به ارزش 2 واحد بگذرانند.</t>
  </si>
  <si>
    <t>آشنایی با معماری جهان</t>
  </si>
  <si>
    <t>.....................................................</t>
  </si>
  <si>
    <t>آز-اندازه گیری الکتریکی</t>
  </si>
  <si>
    <t>آز - ماشینهای الکتریکی (1)</t>
  </si>
  <si>
    <t>آز-ماشینهای الکتریکی (2)</t>
  </si>
  <si>
    <t>ماشینهای الکتریکی مخصوص</t>
  </si>
  <si>
    <t>کارگاه سیم پیچی (1)</t>
  </si>
  <si>
    <t>کارگاه سیم پیچی (2)</t>
  </si>
  <si>
    <t>ریاضی عمومی ( 1 )</t>
  </si>
  <si>
    <t>مبانی برنامه سازی و ویژوال بیسیک</t>
  </si>
  <si>
    <t>سخت افزار کامپیوتر (2 )</t>
  </si>
  <si>
    <t>آزمایشگاه نرم افزارهای گرافیکی</t>
  </si>
  <si>
    <t>سیستم عامل ( 2 )</t>
  </si>
  <si>
    <t>کارگاه سیستم عامل ( 2 )</t>
  </si>
  <si>
    <t>برنامه سازی پیشرفته ( 1 )</t>
  </si>
  <si>
    <t>6289 - 6290</t>
  </si>
  <si>
    <t>برنامه سازی پیشرفته ( 2 )</t>
  </si>
  <si>
    <t>آزمایشگاه پایگاه داده ها</t>
  </si>
  <si>
    <t>کاربرد کامپیوتر در حسابداری ( 2 )</t>
  </si>
  <si>
    <t>اقتصاد خرد ( 1 )</t>
  </si>
  <si>
    <t>حسابداری صنعتی  ( 2 )</t>
  </si>
  <si>
    <t>حسابداری شرکتها ( 1 )</t>
  </si>
  <si>
    <t>کاربرد کامپیوتر در حسابداری ( 3 )</t>
  </si>
  <si>
    <t>اقتصاد کلان ( 2 )</t>
  </si>
  <si>
    <t>حسابداری شرکتها ( 2 )</t>
  </si>
  <si>
    <t>حسابداری دولتی ( 1 )</t>
  </si>
  <si>
    <t>حسابرسی ( 1 )</t>
  </si>
  <si>
    <t>درک و بیان معماری ( 1 )</t>
  </si>
  <si>
    <t>درک بیان معماری ( 2 )</t>
  </si>
  <si>
    <t>عناصر جزئیات ساختمانی ( 1 )</t>
  </si>
  <si>
    <t>تمرینهای معماری ( 1 )</t>
  </si>
  <si>
    <t>تمرینهای معماری ( 2 )</t>
  </si>
  <si>
    <t>ایستایی ( 1 )</t>
  </si>
  <si>
    <t>آشنایی با معماری اسلامی ( 1 )</t>
  </si>
  <si>
    <t>تنظیم شرایط محیطی ( 1 )</t>
  </si>
  <si>
    <t>طراحی معماری ( 1 )</t>
  </si>
  <si>
    <t>ایستایی ( 2 )</t>
  </si>
  <si>
    <t>روستا ( 1 )</t>
  </si>
  <si>
    <t>رياضي (2)</t>
  </si>
  <si>
    <t>تربیت بدنی (2)</t>
  </si>
  <si>
    <t>ماشينهاي الكتريكي(3) (ك .ش .پ )</t>
  </si>
  <si>
    <t>الکترونیک (2)</t>
  </si>
  <si>
    <t>مخابرات (1)</t>
  </si>
  <si>
    <t>آز - ماشین (1)</t>
  </si>
  <si>
    <t>آز - ماشین (2)</t>
  </si>
  <si>
    <t>برای اخذ این درس دانشجو حتما باید (50 واحد) درسی را گذرانده باشد.</t>
  </si>
  <si>
    <t>کارگاه ماشینهای الکتریکی و مدار فرمان</t>
  </si>
  <si>
    <t>کارگاه ورق کاری و جوشکاری</t>
  </si>
  <si>
    <t>آزمایشگاه مدارهای الکتریکی</t>
  </si>
  <si>
    <t>ایمنی برق</t>
  </si>
  <si>
    <t>فقط در ترم سوم اخذ شود</t>
  </si>
  <si>
    <t>فقط در ترم چهارم اخذ شود.</t>
  </si>
  <si>
    <t xml:space="preserve">رياضيات مهندسي (ك 0ش 0ن </t>
  </si>
  <si>
    <t xml:space="preserve">گذراندن حداقل 60واحد - 274 ساعت </t>
  </si>
  <si>
    <t xml:space="preserve">گذراندن حداقل 60واحد </t>
  </si>
  <si>
    <t>آزمایشگاه فشار قوی</t>
  </si>
  <si>
    <t>آزمایشگاه الکترونیک (2)</t>
  </si>
  <si>
    <t>باید در ترم آخر اخذ شود.</t>
  </si>
  <si>
    <t>خشک کردن ونگهداری چوب (2)</t>
  </si>
  <si>
    <t>فن آوری ماشین های صنایع چوب</t>
  </si>
  <si>
    <t>کارگاه ماشین های  عمومی صنایع چوب</t>
  </si>
  <si>
    <t>کارگاه ماشین های پیشرفته صنایع چوب</t>
  </si>
  <si>
    <t>کارگاه تولید فرآورده های صفحه ای (1)</t>
  </si>
  <si>
    <t>کارگاه تولید فرآورده های صفحه ای (2)</t>
  </si>
  <si>
    <t>کارگاه تخصصی سازه های چوبی (1)</t>
  </si>
  <si>
    <t>کارگاه تخصصی سازه های چوبی (2)</t>
  </si>
  <si>
    <t xml:space="preserve">خواص فیزیکی و مکانیکی چوب وآزمایشگاه </t>
  </si>
  <si>
    <t>فن آوری چسب و رنگ</t>
  </si>
  <si>
    <t>گذراندن حداقل 54 واحد درسی</t>
  </si>
  <si>
    <t>کاربرد بسته های نرم افزاری در صنایع چوب</t>
  </si>
  <si>
    <t>آشنایی با معماري جهان</t>
  </si>
  <si>
    <t xml:space="preserve">کاربرد نرم افزارهای رایانه ای در معماری </t>
  </si>
  <si>
    <t xml:space="preserve">نقشه برداری </t>
  </si>
  <si>
    <t>اندیشه اسلامی 1</t>
  </si>
  <si>
    <t>خشک کردن ونگهداری چوب</t>
  </si>
  <si>
    <t>مدیریت بانکداری وبیمه</t>
  </si>
  <si>
    <t>مباحث جاری در حسابداری مالی</t>
  </si>
  <si>
    <t>کاربرد استانداردهای حسابداری</t>
  </si>
  <si>
    <t>آشنایی با مرمت ابنیه</t>
  </si>
  <si>
    <t>رشته : اجرای ساختمانهای بتنی</t>
  </si>
  <si>
    <t>مصالح ساختمانی</t>
  </si>
  <si>
    <t>عناصر جزئیات ساختمان</t>
  </si>
  <si>
    <t>ماشین آلات ساختمانی2</t>
  </si>
  <si>
    <t>مقاومت مصالح و آزمایشگاه</t>
  </si>
  <si>
    <t>مقررات ساختمانهای بتنی</t>
  </si>
  <si>
    <t>تکنولوژی بتن2</t>
  </si>
  <si>
    <t>مکانیک خاک و پی سازی و آزمایشگاه</t>
  </si>
  <si>
    <t>طرح قالبهای بتنی</t>
  </si>
  <si>
    <t>انقلاب اسلامی ایران</t>
  </si>
  <si>
    <t>سیستم‏های مخابراتی</t>
  </si>
  <si>
    <t xml:space="preserve">فیزیک عمومی </t>
  </si>
  <si>
    <t>ماشین مخصوص</t>
  </si>
  <si>
    <t>ماشین الکتریکی سه فاز</t>
  </si>
  <si>
    <t>ریاضی عمومی2</t>
  </si>
  <si>
    <t>ریاضی عمومی1</t>
  </si>
  <si>
    <t>تعمیر ونگهداری ساختمان</t>
  </si>
  <si>
    <t xml:space="preserve">مقاومت مصالح </t>
  </si>
  <si>
    <t>اندیشه اسلامی(1)</t>
  </si>
  <si>
    <t>تجهیزات و استانداردهای شبکه توزیع هوایی</t>
  </si>
  <si>
    <t>تجهیزات روشنایی ومحاسبات</t>
  </si>
  <si>
    <t>فشار قوی و عایق ها</t>
  </si>
  <si>
    <t>کابل واستانداردهای شبکه توزیع زمینی</t>
  </si>
  <si>
    <t>استاتیک ومقاومت مصالح</t>
  </si>
  <si>
    <t>سیستمهای کنترل خطی</t>
  </si>
  <si>
    <t>بررسی سیستمهای قدرت (2)</t>
  </si>
  <si>
    <t>الکترومغناطیس</t>
  </si>
  <si>
    <t>ریاضی مهندسی</t>
  </si>
  <si>
    <t xml:space="preserve">طراحی خطوط انتقال انرژی و پروژه </t>
  </si>
  <si>
    <t>ریاضی2</t>
  </si>
  <si>
    <t>عایق ها و فشار قوی</t>
  </si>
  <si>
    <t>آشنایی با زلزله و اثرآن بر سازه ها</t>
  </si>
  <si>
    <t>روشهای تعمیر ونگهداری ساختمان</t>
  </si>
  <si>
    <t xml:space="preserve">اصول مدیریت ساخت </t>
  </si>
  <si>
    <t>فن اوری نوین ساختمان</t>
  </si>
  <si>
    <t xml:space="preserve">ایستایی </t>
  </si>
  <si>
    <t>حسابداری مالی پیشرفته (2)</t>
  </si>
  <si>
    <t>بازار پول وسرمایه</t>
  </si>
  <si>
    <t>اخلاق حرفه ای در تجارت</t>
  </si>
  <si>
    <t>تاریخ تحیلی صدر اسلام</t>
  </si>
  <si>
    <t>تجزیه وتحلیل و طراحی سیستم</t>
  </si>
  <si>
    <t>مدیریت و تشکیلات کارگاهی</t>
  </si>
  <si>
    <t>زبان تخصصی معماری</t>
  </si>
  <si>
    <t>تعمیر ونگهداری ماشین آلات</t>
  </si>
  <si>
    <t>شناخت چوبهای صنعتی وساختمانی</t>
  </si>
  <si>
    <t>حفاظت کار وایمنی</t>
  </si>
  <si>
    <t xml:space="preserve"> زبان خارجی</t>
  </si>
  <si>
    <t>صنایع تبدیل مکانیکی و شیمیایی</t>
  </si>
  <si>
    <t>حسابداری مالی پیشرفته (3)</t>
  </si>
  <si>
    <t>ترمودینامیک</t>
  </si>
  <si>
    <t>تولید ونیروگاه</t>
  </si>
  <si>
    <t>تخته های لایه ای</t>
  </si>
  <si>
    <t xml:space="preserve">اخلاق اسلامی </t>
  </si>
  <si>
    <t xml:space="preserve">ریاضیات کاربردی </t>
  </si>
  <si>
    <t>تنظیم شرایط محیطی1</t>
  </si>
  <si>
    <t>ریاضی عمومی 1</t>
  </si>
  <si>
    <t xml:space="preserve"> ریاضی عمومی 2</t>
  </si>
  <si>
    <t>ایستایی1</t>
  </si>
  <si>
    <t>تاسیسات الکتریکی و مکانیکی</t>
  </si>
  <si>
    <t xml:space="preserve"> استاتیک و مقامت مصالح</t>
  </si>
  <si>
    <t>فن‏آوری تولید فرآورده‏های صفحه‏ای</t>
  </si>
  <si>
    <t>فن‏آوری چسب و رنگ</t>
  </si>
  <si>
    <t xml:space="preserve">گیاه شناسی </t>
  </si>
  <si>
    <t>روز امتحان</t>
  </si>
  <si>
    <t>4+1</t>
  </si>
  <si>
    <t>3</t>
  </si>
  <si>
    <t>2</t>
  </si>
  <si>
    <t>4</t>
  </si>
  <si>
    <t>ماشین آلات ساختمانی و راه سازی</t>
  </si>
  <si>
    <t>حسابداری شرکت‏ها (1)</t>
  </si>
  <si>
    <t xml:space="preserve">اقتصاد کلان(2) </t>
  </si>
  <si>
    <t>حسابداری دولتی1</t>
  </si>
  <si>
    <t>میکروکنترولر</t>
  </si>
  <si>
    <t>زمین شناسی کاربردی+تحلیل مقدماتی سازه</t>
  </si>
  <si>
    <t>*****************</t>
  </si>
  <si>
    <t>***</t>
  </si>
  <si>
    <t>تجهیز و برچیدن کارگاه</t>
  </si>
  <si>
    <t>ارزیابی، دوام و نگهداری بتن</t>
  </si>
  <si>
    <t>ماشین آلات ساختمانی1</t>
  </si>
  <si>
    <t xml:space="preserve"> تاریخ تحیلی صدر اسلام</t>
  </si>
  <si>
    <t>آشنایی با معماری معاصر</t>
  </si>
  <si>
    <t>مبانی نظری معماری</t>
  </si>
  <si>
    <t>روش‏های طراحی و تولید صنعتی (معماری)</t>
  </si>
  <si>
    <t>عناصر وجزئیات ساختمانی2</t>
  </si>
  <si>
    <t>تنظیم شرایط محیطی2</t>
  </si>
  <si>
    <t>آشنایی با معماری اسلامی (2)</t>
  </si>
  <si>
    <t>سازه های بتونی</t>
  </si>
  <si>
    <t xml:space="preserve">سازه‏های  فلزی </t>
  </si>
  <si>
    <t>اجرای سازه های بتنی2</t>
  </si>
  <si>
    <t>مکانیک چوب2</t>
  </si>
  <si>
    <t>تخته های مرکب</t>
  </si>
  <si>
    <t>اصول طراحی کارخانجات صنایع چوب</t>
  </si>
  <si>
    <t>ماشینهای الکتریکی3</t>
  </si>
  <si>
    <t>ماشینهای الکتریکی2</t>
  </si>
  <si>
    <t>چوب خشک کنی و حفاظت چوب(2)</t>
  </si>
  <si>
    <t xml:space="preserve">فن اوری تولید تخته فیبر </t>
  </si>
  <si>
    <t>حقوق بازرگانی پیشرفته+تجارت الکترونیک</t>
  </si>
  <si>
    <t>روانشناسی کار+روش تحقیق در حسابداری</t>
  </si>
  <si>
    <t>سیستم‏های اطلاعاتی حسابداری</t>
  </si>
  <si>
    <t>بتن پیش ساخته و پیش تنیده</t>
  </si>
  <si>
    <t>عناصر جزئیات ساختمانی1</t>
  </si>
  <si>
    <t>برنامه سازی پیشرفته 1</t>
  </si>
  <si>
    <t>پایگاه داده‏ها</t>
  </si>
  <si>
    <t>شبکه های محلی کامپیوتر</t>
  </si>
  <si>
    <t>2+4</t>
  </si>
  <si>
    <t>اقتصاد خرد</t>
  </si>
  <si>
    <t>1+3</t>
  </si>
  <si>
    <t>تجزیه و تحلیل سیگنال و سیستم</t>
  </si>
  <si>
    <t xml:space="preserve">الکترونیک عمومی </t>
  </si>
  <si>
    <t>1</t>
  </si>
  <si>
    <t>اجرای سازه های بتنی 1</t>
  </si>
  <si>
    <t>تحلیل رفتار قطعات بتن</t>
  </si>
  <si>
    <t xml:space="preserve"> تکنولوژی بتن1</t>
  </si>
  <si>
    <t>زبان فنی+ایمنی وحفاظت</t>
  </si>
  <si>
    <t>مکانیک ساختمان</t>
  </si>
  <si>
    <t>مکانیک سیالات و هیدرولیک</t>
  </si>
  <si>
    <t>راه سازی و روسازی</t>
  </si>
  <si>
    <t>ساختمانهای فولادی</t>
  </si>
  <si>
    <t>ساختمانهای بتن آرمه</t>
  </si>
  <si>
    <t>مکانیک خاک و پی</t>
  </si>
  <si>
    <t>مقاومت مصالح1+ اجرای ساختمانها با مصالح بنایی</t>
  </si>
  <si>
    <t>3+1</t>
  </si>
  <si>
    <t>پژوهش عملیاتی (1)</t>
  </si>
  <si>
    <t>پژوهش عملیاتی (2)</t>
  </si>
  <si>
    <t xml:space="preserve">مبانی مدیریت سرمایه‏گذاری </t>
  </si>
  <si>
    <t>زبان تخصصی 1</t>
  </si>
  <si>
    <t>زبان تخصصی 2</t>
  </si>
  <si>
    <t xml:space="preserve"> اصول سرپرستی</t>
  </si>
  <si>
    <t>دوشنبه</t>
  </si>
  <si>
    <t>پنجشنبه</t>
  </si>
  <si>
    <t>طراحی ساختمانهای چوبی</t>
  </si>
  <si>
    <t>شیمی و صنایع تبدیل شیمیایی چوب</t>
  </si>
  <si>
    <t xml:space="preserve"> مقاومت مصالح2</t>
  </si>
  <si>
    <t xml:space="preserve">کلیات حقوق </t>
  </si>
  <si>
    <t xml:space="preserve">شیوه ارایه نوشتاری و گفتاری </t>
  </si>
  <si>
    <t>سخت افزار کامپیوتر 2</t>
  </si>
  <si>
    <t>آمارواحتمال مهندسی</t>
  </si>
  <si>
    <t>مدارهای  منطقی+زبان تخصصی</t>
  </si>
  <si>
    <t>سیستم قالبندی مدرن</t>
  </si>
  <si>
    <t>طراحی معماری وشهرسازی</t>
  </si>
  <si>
    <t>97/3/19</t>
  </si>
  <si>
    <t>97/3/20</t>
  </si>
  <si>
    <t>یکشنبه</t>
  </si>
  <si>
    <t>97/3/21</t>
  </si>
  <si>
    <t>97/3/22</t>
  </si>
  <si>
    <t>سه شنبه</t>
  </si>
  <si>
    <t>97/3/23</t>
  </si>
  <si>
    <t>چهارشنبه</t>
  </si>
  <si>
    <t>97/3/24</t>
  </si>
  <si>
    <t>97/3/28</t>
  </si>
  <si>
    <t>97/3/29</t>
  </si>
  <si>
    <t>97/3/30</t>
  </si>
  <si>
    <t>97/3/31</t>
  </si>
  <si>
    <t xml:space="preserve">ایمنی در برق </t>
  </si>
  <si>
    <t>97/4/2</t>
  </si>
  <si>
    <t>97/4/3</t>
  </si>
  <si>
    <t>خرابی ها و دوام بتن</t>
  </si>
  <si>
    <t>روشهای مرمت ابنیه</t>
  </si>
  <si>
    <t>قراردادها و مبانی حقوق</t>
  </si>
  <si>
    <t xml:space="preserve"> تاریخ معماری و ساختمان</t>
  </si>
  <si>
    <t>برنامه  امتحاني پايان نيمسال  دوم    97-96</t>
  </si>
  <si>
    <t>اجرای ساختمانهای بتنی+ایمنی کارگاه</t>
  </si>
  <si>
    <t>نقسه برداری زیر زمینی</t>
  </si>
  <si>
    <t>فتوگرامتری(2)</t>
  </si>
  <si>
    <t>تعیین موقعیت نسبت به اجرام سماوی</t>
  </si>
  <si>
    <t>نقشه برداری مسیر</t>
  </si>
  <si>
    <t>کاداستر</t>
  </si>
  <si>
    <t>فیزیک نور</t>
  </si>
  <si>
    <t>ژئودوزی(1)</t>
  </si>
  <si>
    <t>کارتوگرافی</t>
  </si>
  <si>
    <t>دانش خانواده</t>
  </si>
  <si>
    <t>هیدروگرافی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</si>
</sst>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Arial"/>
      <family val="2"/>
      <charset val="178"/>
      <scheme val="minor"/>
    </font>
    <font>
      <sz val="12"/>
      <color theme="1"/>
      <name val="B Titr"/>
      <charset val="178"/>
    </font>
    <font>
      <sz val="50"/>
      <color theme="1"/>
      <name val="B Titr"/>
      <charset val="178"/>
    </font>
    <font>
      <sz val="72"/>
      <color theme="1"/>
      <name val="B Arshia"/>
      <charset val="178"/>
    </font>
    <font>
      <u/>
      <sz val="11"/>
      <color theme="10"/>
      <name val="Calibri"/>
      <family val="2"/>
      <charset val="178"/>
    </font>
    <font>
      <sz val="10"/>
      <color theme="1"/>
      <name val="B Titr"/>
      <charset val="178"/>
    </font>
    <font>
      <b/>
      <sz val="10"/>
      <color theme="1"/>
      <name val="B Zar"/>
      <charset val="178"/>
    </font>
    <font>
      <sz val="20"/>
      <color rgb="FFFF0000"/>
      <name val="B Titr"/>
      <charset val="178"/>
    </font>
    <font>
      <b/>
      <sz val="9"/>
      <name val="B Zar"/>
      <charset val="178"/>
    </font>
    <font>
      <sz val="9"/>
      <name val="B Zar"/>
      <charset val="178"/>
    </font>
    <font>
      <sz val="9"/>
      <name val="Zar"/>
      <charset val="178"/>
    </font>
    <font>
      <b/>
      <sz val="12"/>
      <name val="B Zar"/>
      <charset val="178"/>
    </font>
    <font>
      <sz val="10"/>
      <name val="B Zar"/>
      <charset val="178"/>
    </font>
    <font>
      <sz val="9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0"/>
      <name val="B Zar"/>
      <charset val="178"/>
    </font>
    <font>
      <sz val="9"/>
      <name val="B Titr"/>
      <charset val="178"/>
    </font>
    <font>
      <sz val="10"/>
      <name val="B Titr"/>
      <charset val="178"/>
    </font>
    <font>
      <b/>
      <sz val="9"/>
      <color theme="1"/>
      <name val="Arial"/>
      <family val="2"/>
      <charset val="178"/>
      <scheme val="minor"/>
    </font>
    <font>
      <sz val="16"/>
      <color theme="1"/>
      <name val="B Titr"/>
      <charset val="178"/>
    </font>
    <font>
      <sz val="11"/>
      <name val="B Zar"/>
      <charset val="178"/>
    </font>
    <font>
      <b/>
      <sz val="11"/>
      <name val="B Zar"/>
      <charset val="178"/>
    </font>
    <font>
      <sz val="11"/>
      <color theme="1"/>
      <name val="B Zar"/>
      <charset val="178"/>
    </font>
    <font>
      <sz val="12"/>
      <color theme="1"/>
      <name val="B Zar"/>
      <charset val="178"/>
    </font>
    <font>
      <b/>
      <sz val="36"/>
      <color theme="1"/>
      <name val="B Bardiya"/>
      <charset val="178"/>
    </font>
    <font>
      <sz val="80"/>
      <color rgb="FF00B050"/>
      <name val="B Titr"/>
      <charset val="178"/>
    </font>
    <font>
      <b/>
      <sz val="12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Lotus"/>
      <charset val="178"/>
    </font>
    <font>
      <b/>
      <sz val="14"/>
      <name val="Arial"/>
      <family val="2"/>
    </font>
    <font>
      <b/>
      <sz val="15"/>
      <name val="B Traffic"/>
      <charset val="178"/>
    </font>
    <font>
      <b/>
      <sz val="15"/>
      <color rgb="FFFF0000"/>
      <name val="B Traffic"/>
      <charset val="178"/>
    </font>
    <font>
      <b/>
      <sz val="10"/>
      <name val="Arial"/>
      <family val="2"/>
      <charset val="178"/>
    </font>
    <font>
      <sz val="16"/>
      <name val="B Titr"/>
      <charset val="178"/>
    </font>
    <font>
      <sz val="14"/>
      <name val="B Titr"/>
      <charset val="178"/>
    </font>
    <font>
      <b/>
      <sz val="16"/>
      <color indexed="8"/>
      <name val="B Titr"/>
      <charset val="178"/>
    </font>
    <font>
      <b/>
      <sz val="18"/>
      <name val="B Lotus"/>
      <charset val="178"/>
    </font>
    <font>
      <b/>
      <sz val="14"/>
      <name val="B Traffic"/>
      <charset val="178"/>
    </font>
    <font>
      <b/>
      <sz val="17"/>
      <name val="B Mitra"/>
      <charset val="178"/>
    </font>
    <font>
      <sz val="14"/>
      <name val="Arial"/>
      <family val="2"/>
      <charset val="178"/>
    </font>
    <font>
      <sz val="14"/>
      <name val="B Traffic"/>
      <charset val="178"/>
    </font>
    <font>
      <b/>
      <sz val="17"/>
      <name val="Arial"/>
      <family val="2"/>
      <charset val="178"/>
    </font>
    <font>
      <b/>
      <sz val="14"/>
      <name val="B Mitra"/>
      <charset val="178"/>
    </font>
    <font>
      <b/>
      <sz val="12"/>
      <name val="B Traffic"/>
      <charset val="178"/>
    </font>
    <font>
      <sz val="18"/>
      <name val="Lotus"/>
      <charset val="178"/>
    </font>
    <font>
      <b/>
      <sz val="10"/>
      <name val="B Titr"/>
      <charset val="178"/>
    </font>
    <font>
      <b/>
      <sz val="20"/>
      <name val="B Zar"/>
      <charset val="178"/>
    </font>
    <font>
      <b/>
      <sz val="20"/>
      <name val="B Traffic"/>
      <charset val="178"/>
    </font>
    <font>
      <b/>
      <sz val="20"/>
      <color rgb="FFFF0000"/>
      <name val="B Titr"/>
      <charset val="178"/>
    </font>
    <font>
      <sz val="15"/>
      <color theme="1"/>
      <name val="B Titr"/>
      <charset val="178"/>
    </font>
    <font>
      <b/>
      <sz val="16"/>
      <color theme="1"/>
      <name val="B Badr"/>
      <charset val="178"/>
    </font>
    <font>
      <b/>
      <sz val="14"/>
      <color theme="1"/>
      <name val="B Badr"/>
      <charset val="178"/>
    </font>
    <font>
      <b/>
      <sz val="13"/>
      <color rgb="FF000000"/>
      <name val="B Zar"/>
      <charset val="178"/>
    </font>
    <font>
      <sz val="30"/>
      <color rgb="FFFF0000"/>
      <name val="B Titr"/>
      <charset val="178"/>
    </font>
    <font>
      <sz val="35"/>
      <color rgb="FFFF0000"/>
      <name val="B Titr"/>
      <charset val="178"/>
    </font>
    <font>
      <b/>
      <sz val="11"/>
      <color theme="1"/>
      <name val="B Zar"/>
      <charset val="178"/>
    </font>
    <font>
      <sz val="12"/>
      <name val="B Zar"/>
      <charset val="178"/>
    </font>
    <font>
      <b/>
      <sz val="16"/>
      <color indexed="8"/>
      <name val="B Koodak"/>
      <charset val="178"/>
    </font>
    <font>
      <b/>
      <sz val="14"/>
      <color indexed="8"/>
      <name val="B Koodak"/>
      <charset val="178"/>
    </font>
    <font>
      <sz val="14"/>
      <name val="B Koodak"/>
      <charset val="178"/>
    </font>
    <font>
      <b/>
      <sz val="16"/>
      <color theme="1"/>
      <name val="B Koodak"/>
      <charset val="178"/>
    </font>
    <font>
      <b/>
      <sz val="16"/>
      <name val="B Koodak"/>
      <charset val="178"/>
    </font>
    <font>
      <b/>
      <sz val="14"/>
      <name val="B Koodak"/>
      <charset val="178"/>
    </font>
    <font>
      <sz val="13"/>
      <name val="B Koodak"/>
      <charset val="178"/>
    </font>
    <font>
      <b/>
      <sz val="13"/>
      <name val="B Koodak"/>
      <charset val="178"/>
    </font>
    <font>
      <sz val="16"/>
      <color indexed="8"/>
      <name val="B Koodak"/>
      <charset val="178"/>
    </font>
    <font>
      <sz val="16"/>
      <color theme="1"/>
      <name val="B Koodak"/>
      <charset val="178"/>
    </font>
    <font>
      <sz val="16"/>
      <name val="B Koodak"/>
      <charset val="178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3">
    <xf numFmtId="0" fontId="0" fillId="0" borderId="0" xfId="0"/>
    <xf numFmtId="0" fontId="0" fillId="0" borderId="0" xfId="0" applyAlignment="1">
      <alignment readingOrder="2"/>
    </xf>
    <xf numFmtId="0" fontId="0" fillId="0" borderId="0" xfId="0" applyAlignment="1">
      <alignment horizontal="center" vertical="center" shrinkToFit="1" readingOrder="2"/>
    </xf>
    <xf numFmtId="0" fontId="0" fillId="0" borderId="0" xfId="0" applyAlignment="1">
      <alignment vertical="center" shrinkToFit="1" readingOrder="2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Border="1"/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7" fillId="3" borderId="0" xfId="1" applyFont="1" applyFill="1" applyBorder="1" applyAlignment="1" applyProtection="1">
      <alignment horizontal="center" vertical="center" shrinkToFit="1"/>
    </xf>
    <xf numFmtId="0" fontId="0" fillId="3" borderId="0" xfId="0" applyFill="1" applyAlignment="1"/>
    <xf numFmtId="0" fontId="5" fillId="3" borderId="0" xfId="0" applyFont="1" applyFill="1" applyBorder="1" applyAlignment="1">
      <alignment vertical="center" shrinkToFit="1" readingOrder="2"/>
    </xf>
    <xf numFmtId="0" fontId="27" fillId="3" borderId="1" xfId="0" applyFont="1" applyFill="1" applyBorder="1" applyAlignment="1">
      <alignment horizontal="center" vertical="center" shrinkToFit="1" readingOrder="2"/>
    </xf>
    <xf numFmtId="0" fontId="0" fillId="3" borderId="0" xfId="0" applyFill="1" applyAlignment="1">
      <alignment horizontal="center" vertical="center" shrinkToFit="1" readingOrder="2"/>
    </xf>
    <xf numFmtId="0" fontId="0" fillId="3" borderId="0" xfId="0" applyFill="1" applyAlignment="1">
      <alignment vertical="center" shrinkToFit="1" readingOrder="2"/>
    </xf>
    <xf numFmtId="0" fontId="29" fillId="0" borderId="0" xfId="0" applyFont="1"/>
    <xf numFmtId="0" fontId="32" fillId="0" borderId="0" xfId="0" applyFont="1"/>
    <xf numFmtId="0" fontId="33" fillId="6" borderId="1" xfId="0" applyFont="1" applyFill="1" applyBorder="1" applyAlignment="1">
      <alignment horizontal="center" vertical="center" shrinkToFit="1"/>
    </xf>
    <xf numFmtId="49" fontId="34" fillId="6" borderId="1" xfId="0" applyNumberFormat="1" applyFont="1" applyFill="1" applyBorder="1" applyAlignment="1">
      <alignment horizontal="center" vertical="center" shrinkToFit="1" readingOrder="2"/>
    </xf>
    <xf numFmtId="0" fontId="34" fillId="6" borderId="1" xfId="0" applyFont="1" applyFill="1" applyBorder="1" applyAlignment="1">
      <alignment horizontal="center" vertical="center" shrinkToFit="1"/>
    </xf>
    <xf numFmtId="0" fontId="32" fillId="0" borderId="0" xfId="0" applyFont="1" applyAlignment="1">
      <alignment shrinkToFit="1"/>
    </xf>
    <xf numFmtId="0" fontId="38" fillId="0" borderId="0" xfId="0" applyFont="1" applyBorder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2" fillId="0" borderId="0" xfId="0" applyFont="1" applyBorder="1"/>
    <xf numFmtId="0" fontId="39" fillId="0" borderId="0" xfId="0" applyFont="1" applyFill="1" applyAlignment="1">
      <alignment horizontal="right" vertical="center" shrinkToFit="1"/>
    </xf>
    <xf numFmtId="0" fontId="39" fillId="0" borderId="0" xfId="0" applyFont="1" applyFill="1" applyAlignment="1">
      <alignment vertical="center" shrinkToFit="1"/>
    </xf>
    <xf numFmtId="49" fontId="44" fillId="0" borderId="0" xfId="0" applyNumberFormat="1" applyFont="1" applyFill="1" applyAlignment="1">
      <alignment horizontal="center" vertical="center" shrinkToFit="1" readingOrder="2"/>
    </xf>
    <xf numFmtId="0" fontId="40" fillId="0" borderId="0" xfId="0" applyFont="1" applyFill="1" applyAlignment="1">
      <alignment horizontal="center" vertical="center" shrinkToFit="1"/>
    </xf>
    <xf numFmtId="0" fontId="20" fillId="3" borderId="1" xfId="0" applyFont="1" applyFill="1" applyBorder="1" applyAlignment="1">
      <alignment horizontal="right" vertical="center" shrinkToFit="1" readingOrder="2"/>
    </xf>
    <xf numFmtId="0" fontId="20" fillId="3" borderId="1" xfId="0" applyFont="1" applyFill="1" applyBorder="1" applyAlignment="1">
      <alignment horizontal="center" vertical="center" shrinkToFit="1" readingOrder="2"/>
    </xf>
    <xf numFmtId="0" fontId="20" fillId="3" borderId="1" xfId="0" applyFont="1" applyFill="1" applyBorder="1" applyAlignment="1">
      <alignment vertical="center" shrinkToFit="1" readingOrder="2"/>
    </xf>
    <xf numFmtId="0" fontId="0" fillId="3" borderId="1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vertical="center" shrinkToFit="1" readingOrder="2"/>
    </xf>
    <xf numFmtId="0" fontId="8" fillId="3" borderId="1" xfId="0" applyFont="1" applyFill="1" applyBorder="1" applyAlignment="1">
      <alignment vertical="center" textRotation="90" shrinkToFit="1" readingOrder="2"/>
    </xf>
    <xf numFmtId="0" fontId="9" fillId="0" borderId="0" xfId="0" applyFont="1" applyBorder="1" applyAlignment="1">
      <alignment vertical="center" shrinkToFit="1" readingOrder="2"/>
    </xf>
    <xf numFmtId="0" fontId="12" fillId="3" borderId="1" xfId="0" applyFont="1" applyFill="1" applyBorder="1" applyAlignment="1">
      <alignment horizontal="right" vertical="center" shrinkToFit="1" readingOrder="2"/>
    </xf>
    <xf numFmtId="0" fontId="20" fillId="3" borderId="1" xfId="0" applyFont="1" applyFill="1" applyBorder="1" applyAlignment="1">
      <alignment horizontal="right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right" vertical="center" shrinkToFit="1" readingOrder="2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right" vertical="center" shrinkToFit="1" readingOrder="2"/>
    </xf>
    <xf numFmtId="0" fontId="13" fillId="3" borderId="0" xfId="0" applyFont="1" applyFill="1" applyAlignment="1">
      <alignment horizontal="center" vertical="center" shrinkToFit="1" readingOrder="2"/>
    </xf>
    <xf numFmtId="0" fontId="13" fillId="3" borderId="0" xfId="0" applyFont="1" applyFill="1" applyAlignment="1">
      <alignment vertical="center" shrinkToFit="1" readingOrder="2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6" borderId="1" xfId="0" applyFont="1" applyFill="1" applyBorder="1" applyAlignment="1">
      <alignment horizontal="center" shrinkToFit="1"/>
    </xf>
    <xf numFmtId="0" fontId="39" fillId="0" borderId="0" xfId="0" applyFont="1" applyFill="1" applyAlignment="1">
      <alignment horizontal="center" shrinkToFit="1"/>
    </xf>
    <xf numFmtId="0" fontId="30" fillId="0" borderId="0" xfId="0" applyFont="1" applyFill="1" applyBorder="1" applyAlignment="1">
      <alignment horizontal="center" shrinkToFit="1"/>
    </xf>
    <xf numFmtId="0" fontId="33" fillId="6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 shrinkToFit="1" readingOrder="2"/>
    </xf>
    <xf numFmtId="0" fontId="22" fillId="3" borderId="1" xfId="0" applyFont="1" applyFill="1" applyBorder="1" applyAlignment="1">
      <alignment vertical="center" shrinkToFit="1" readingOrder="2"/>
    </xf>
    <xf numFmtId="0" fontId="22" fillId="3" borderId="1" xfId="0" applyFont="1" applyFill="1" applyBorder="1" applyAlignment="1">
      <alignment horizontal="center" vertical="center" shrinkToFit="1" readingOrder="2"/>
    </xf>
    <xf numFmtId="0" fontId="22" fillId="3" borderId="1" xfId="0" applyFont="1" applyFill="1" applyBorder="1" applyAlignment="1">
      <alignment horizontal="right" vertical="center" shrinkToFit="1" readingOrder="2"/>
    </xf>
    <xf numFmtId="0" fontId="0" fillId="3" borderId="0" xfId="0" applyFill="1" applyAlignment="1">
      <alignment readingOrder="2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 readingOrder="2"/>
    </xf>
    <xf numFmtId="0" fontId="0" fillId="0" borderId="0" xfId="0" applyBorder="1" applyAlignment="1">
      <alignment vertical="center" shrinkToFit="1"/>
    </xf>
    <xf numFmtId="0" fontId="0" fillId="0" borderId="0" xfId="0" applyFont="1" applyAlignment="1">
      <alignment horizontal="center" vertical="center" shrinkToFit="1" readingOrder="2"/>
    </xf>
    <xf numFmtId="0" fontId="50" fillId="3" borderId="1" xfId="0" applyFont="1" applyFill="1" applyBorder="1" applyAlignment="1">
      <alignment horizontal="center" vertical="center" shrinkToFit="1" readingOrder="2"/>
    </xf>
    <xf numFmtId="0" fontId="50" fillId="8" borderId="1" xfId="0" applyFont="1" applyFill="1" applyBorder="1" applyAlignment="1">
      <alignment horizontal="center" vertical="center" shrinkToFit="1" readingOrder="2"/>
    </xf>
    <xf numFmtId="0" fontId="51" fillId="8" borderId="1" xfId="0" applyFont="1" applyFill="1" applyBorder="1" applyAlignment="1">
      <alignment horizontal="center" vertical="center" shrinkToFit="1" readingOrder="2"/>
    </xf>
    <xf numFmtId="0" fontId="19" fillId="11" borderId="1" xfId="0" applyFont="1" applyFill="1" applyBorder="1" applyAlignment="1">
      <alignment vertical="center" shrinkToFit="1" readingOrder="2"/>
    </xf>
    <xf numFmtId="0" fontId="19" fillId="12" borderId="1" xfId="0" applyFont="1" applyFill="1" applyBorder="1" applyAlignment="1">
      <alignment vertical="center" shrinkToFit="1" readingOrder="2"/>
    </xf>
    <xf numFmtId="0" fontId="19" fillId="13" borderId="1" xfId="0" applyFont="1" applyFill="1" applyBorder="1" applyAlignment="1">
      <alignment vertical="center" shrinkToFit="1" readingOrder="2"/>
    </xf>
    <xf numFmtId="0" fontId="19" fillId="4" borderId="1" xfId="0" applyFont="1" applyFill="1" applyBorder="1" applyAlignment="1">
      <alignment vertical="center" shrinkToFit="1" readingOrder="2"/>
    </xf>
    <xf numFmtId="0" fontId="19" fillId="10" borderId="1" xfId="0" applyFont="1" applyFill="1" applyBorder="1" applyAlignment="1">
      <alignment vertical="center" shrinkToFit="1" readingOrder="2"/>
    </xf>
    <xf numFmtId="0" fontId="19" fillId="14" borderId="1" xfId="0" applyFont="1" applyFill="1" applyBorder="1" applyAlignment="1">
      <alignment vertical="center" shrinkToFit="1" readingOrder="2"/>
    </xf>
    <xf numFmtId="0" fontId="19" fillId="15" borderId="1" xfId="0" applyFont="1" applyFill="1" applyBorder="1" applyAlignment="1">
      <alignment vertical="center" shrinkToFit="1" readingOrder="2"/>
    </xf>
    <xf numFmtId="0" fontId="19" fillId="16" borderId="1" xfId="0" applyFont="1" applyFill="1" applyBorder="1" applyAlignment="1">
      <alignment vertical="center" shrinkToFit="1" readingOrder="2"/>
    </xf>
    <xf numFmtId="0" fontId="19" fillId="7" borderId="1" xfId="0" applyFont="1" applyFill="1" applyBorder="1" applyAlignment="1">
      <alignment vertical="center" shrinkToFit="1" readingOrder="2"/>
    </xf>
    <xf numFmtId="0" fontId="19" fillId="17" borderId="1" xfId="0" applyFont="1" applyFill="1" applyBorder="1" applyAlignment="1">
      <alignment vertical="center" shrinkToFit="1" readingOrder="2"/>
    </xf>
    <xf numFmtId="0" fontId="19" fillId="5" borderId="1" xfId="0" applyFont="1" applyFill="1" applyBorder="1" applyAlignment="1">
      <alignment vertical="center" shrinkToFit="1" readingOrder="2"/>
    </xf>
    <xf numFmtId="0" fontId="19" fillId="9" borderId="1" xfId="0" applyFont="1" applyFill="1" applyBorder="1" applyAlignment="1">
      <alignment vertical="center" shrinkToFit="1" readingOrder="2"/>
    </xf>
    <xf numFmtId="0" fontId="33" fillId="6" borderId="6" xfId="0" applyFont="1" applyFill="1" applyBorder="1" applyAlignment="1">
      <alignment horizontal="center" vertical="center" shrinkToFit="1"/>
    </xf>
    <xf numFmtId="49" fontId="34" fillId="6" borderId="6" xfId="0" applyNumberFormat="1" applyFont="1" applyFill="1" applyBorder="1" applyAlignment="1">
      <alignment horizontal="center" vertical="center" shrinkToFit="1" readingOrder="2"/>
    </xf>
    <xf numFmtId="0" fontId="34" fillId="6" borderId="6" xfId="0" applyFont="1" applyFill="1" applyBorder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54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 readingOrder="2"/>
    </xf>
    <xf numFmtId="0" fontId="20" fillId="3" borderId="2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shrinkToFit="1" readingOrder="2"/>
    </xf>
    <xf numFmtId="0" fontId="18" fillId="2" borderId="1" xfId="0" applyFont="1" applyFill="1" applyBorder="1" applyAlignment="1">
      <alignment horizontal="right" vertical="center" shrinkToFit="1" readingOrder="2"/>
    </xf>
    <xf numFmtId="0" fontId="18" fillId="2" borderId="1" xfId="0" applyFont="1" applyFill="1" applyBorder="1" applyAlignment="1">
      <alignment horizontal="center" vertical="center" shrinkToFit="1" readingOrder="2"/>
    </xf>
    <xf numFmtId="0" fontId="8" fillId="2" borderId="1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horizontal="right" vertical="center" shrinkToFit="1"/>
    </xf>
    <xf numFmtId="0" fontId="20" fillId="3" borderId="5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 applyAlignment="1">
      <alignment shrinkToFit="1"/>
    </xf>
    <xf numFmtId="0" fontId="0" fillId="3" borderId="0" xfId="0" applyFill="1"/>
    <xf numFmtId="0" fontId="20" fillId="3" borderId="13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right" vertical="center" shrinkToFit="1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2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horizontal="center" vertical="center" shrinkToFit="1" readingOrder="2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 readingOrder="2"/>
    </xf>
    <xf numFmtId="0" fontId="11" fillId="3" borderId="5" xfId="0" applyFont="1" applyFill="1" applyBorder="1" applyAlignment="1">
      <alignment vertical="center" shrinkToFit="1" readingOrder="2"/>
    </xf>
    <xf numFmtId="0" fontId="11" fillId="3" borderId="9" xfId="0" applyFont="1" applyFill="1" applyBorder="1" applyAlignment="1">
      <alignment vertical="center" shrinkToFit="1" readingOrder="2"/>
    </xf>
    <xf numFmtId="0" fontId="20" fillId="3" borderId="5" xfId="0" applyFont="1" applyFill="1" applyBorder="1" applyAlignment="1">
      <alignment horizontal="right" vertical="center" shrinkToFit="1" readingOrder="2"/>
    </xf>
    <xf numFmtId="0" fontId="10" fillId="2" borderId="1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horizontal="center" vertical="center" shrinkToFit="1" readingOrder="2"/>
    </xf>
    <xf numFmtId="0" fontId="12" fillId="3" borderId="5" xfId="0" applyFont="1" applyFill="1" applyBorder="1" applyAlignment="1">
      <alignment vertical="center" shrinkToFit="1" readingOrder="2"/>
    </xf>
    <xf numFmtId="0" fontId="12" fillId="3" borderId="5" xfId="0" applyFont="1" applyFill="1" applyBorder="1" applyAlignment="1">
      <alignment horizontal="center" vertical="center" shrinkToFit="1" readingOrder="2"/>
    </xf>
    <xf numFmtId="0" fontId="0" fillId="3" borderId="1" xfId="0" applyFill="1" applyBorder="1" applyAlignment="1">
      <alignment horizontal="center" vertical="center" shrinkToFit="1" readingOrder="2"/>
    </xf>
    <xf numFmtId="0" fontId="12" fillId="3" borderId="5" xfId="0" applyFont="1" applyFill="1" applyBorder="1" applyAlignment="1">
      <alignment horizontal="right" vertical="center" shrinkToFit="1" readingOrder="2"/>
    </xf>
    <xf numFmtId="0" fontId="9" fillId="18" borderId="1" xfId="0" applyFont="1" applyFill="1" applyBorder="1" applyAlignment="1">
      <alignment horizontal="right" vertical="center" shrinkToFit="1" readingOrder="2"/>
    </xf>
    <xf numFmtId="0" fontId="6" fillId="3" borderId="1" xfId="0" applyFont="1" applyFill="1" applyBorder="1" applyAlignment="1">
      <alignment horizontal="center" vertical="center" shrinkToFit="1" readingOrder="2"/>
    </xf>
    <xf numFmtId="0" fontId="0" fillId="3" borderId="0" xfId="0" applyFill="1" applyAlignment="1">
      <alignment readingOrder="1"/>
    </xf>
    <xf numFmtId="0" fontId="0" fillId="3" borderId="0" xfId="0" applyFill="1" applyAlignment="1">
      <alignment vertical="center" shrinkToFit="1" readingOrder="1"/>
    </xf>
    <xf numFmtId="0" fontId="0" fillId="3" borderId="0" xfId="0" applyFill="1" applyAlignment="1">
      <alignment horizontal="center" vertical="center" shrinkToFit="1" readingOrder="1"/>
    </xf>
    <xf numFmtId="0" fontId="22" fillId="3" borderId="5" xfId="0" applyFont="1" applyFill="1" applyBorder="1" applyAlignment="1">
      <alignment horizontal="right" vertical="center" shrinkToFit="1" readingOrder="2"/>
    </xf>
    <xf numFmtId="0" fontId="22" fillId="3" borderId="5" xfId="0" applyFont="1" applyFill="1" applyBorder="1" applyAlignment="1">
      <alignment horizontal="center" vertical="center" shrinkToFit="1" readingOrder="2"/>
    </xf>
    <xf numFmtId="0" fontId="6" fillId="3" borderId="1" xfId="0" applyFont="1" applyFill="1" applyBorder="1" applyAlignment="1">
      <alignment horizontal="center" vertical="center" shrinkToFit="1" readingOrder="2"/>
    </xf>
    <xf numFmtId="0" fontId="8" fillId="2" borderId="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8" fillId="18" borderId="1" xfId="0" applyFont="1" applyFill="1" applyBorder="1" applyAlignment="1">
      <alignment horizontal="center" vertical="center" shrinkToFit="1" readingOrder="2"/>
    </xf>
    <xf numFmtId="0" fontId="9" fillId="18" borderId="1" xfId="0" applyFont="1" applyFill="1" applyBorder="1" applyAlignment="1">
      <alignment horizontal="center" vertical="center" shrinkToFit="1" readingOrder="2"/>
    </xf>
    <xf numFmtId="0" fontId="14" fillId="2" borderId="1" xfId="0" applyFont="1" applyFill="1" applyBorder="1" applyAlignment="1">
      <alignment horizontal="right" vertical="center" shrinkToFit="1"/>
    </xf>
    <xf numFmtId="0" fontId="14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vertical="center" shrinkToFit="1" readingOrder="2"/>
    </xf>
    <xf numFmtId="0" fontId="22" fillId="2" borderId="1" xfId="0" applyFont="1" applyFill="1" applyBorder="1" applyAlignment="1">
      <alignment horizontal="center" vertical="center" shrinkToFit="1" readingOrder="2"/>
    </xf>
    <xf numFmtId="0" fontId="56" fillId="3" borderId="1" xfId="0" applyFont="1" applyFill="1" applyBorder="1" applyAlignment="1">
      <alignment vertical="center" shrinkToFit="1" readingOrder="1"/>
    </xf>
    <xf numFmtId="0" fontId="56" fillId="3" borderId="1" xfId="0" applyFont="1" applyFill="1" applyBorder="1" applyAlignment="1">
      <alignment horizontal="center" vertical="center" shrinkToFit="1" readingOrder="1"/>
    </xf>
    <xf numFmtId="0" fontId="23" fillId="2" borderId="1" xfId="0" applyFont="1" applyFill="1" applyBorder="1" applyAlignment="1">
      <alignment vertical="center" shrinkToFit="1" readingOrder="1"/>
    </xf>
    <xf numFmtId="0" fontId="23" fillId="2" borderId="1" xfId="0" applyFont="1" applyFill="1" applyBorder="1" applyAlignment="1">
      <alignment horizontal="center" vertical="center" shrinkToFit="1" readingOrder="1"/>
    </xf>
    <xf numFmtId="0" fontId="56" fillId="3" borderId="5" xfId="0" applyFont="1" applyFill="1" applyBorder="1" applyAlignment="1">
      <alignment vertical="center" shrinkToFit="1" readingOrder="1"/>
    </xf>
    <xf numFmtId="0" fontId="56" fillId="3" borderId="5" xfId="0" applyFont="1" applyFill="1" applyBorder="1" applyAlignment="1">
      <alignment horizontal="center" vertical="center" shrinkToFit="1" readingOrder="1"/>
    </xf>
    <xf numFmtId="0" fontId="56" fillId="3" borderId="1" xfId="0" applyFont="1" applyFill="1" applyBorder="1" applyAlignment="1">
      <alignment horizontal="right" vertical="center" shrinkToFit="1" readingOrder="2"/>
    </xf>
    <xf numFmtId="0" fontId="56" fillId="3" borderId="1" xfId="0" applyFont="1" applyFill="1" applyBorder="1" applyAlignment="1">
      <alignment horizontal="center" vertical="center" shrinkToFit="1" readingOrder="2"/>
    </xf>
    <xf numFmtId="0" fontId="56" fillId="3" borderId="1" xfId="0" applyFont="1" applyFill="1" applyBorder="1" applyAlignment="1">
      <alignment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 readingOrder="2"/>
    </xf>
    <xf numFmtId="0" fontId="8" fillId="3" borderId="6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 readingOrder="2"/>
    </xf>
    <xf numFmtId="0" fontId="0" fillId="2" borderId="1" xfId="0" applyFill="1" applyBorder="1" applyAlignment="1">
      <alignment vertical="center" shrinkToFit="1" readingOrder="2"/>
    </xf>
    <xf numFmtId="0" fontId="16" fillId="2" borderId="1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15" fillId="3" borderId="2" xfId="0" applyFont="1" applyFill="1" applyBorder="1" applyAlignment="1">
      <alignment vertical="center" shrinkToFit="1" readingOrder="2"/>
    </xf>
    <xf numFmtId="0" fontId="15" fillId="3" borderId="4" xfId="0" applyFont="1" applyFill="1" applyBorder="1" applyAlignment="1">
      <alignment vertical="center" shrinkToFit="1" readingOrder="2"/>
    </xf>
    <xf numFmtId="0" fontId="15" fillId="3" borderId="3" xfId="0" applyFont="1" applyFill="1" applyBorder="1" applyAlignment="1">
      <alignment vertical="center" shrinkToFit="1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20" fillId="3" borderId="2" xfId="0" applyFont="1" applyFill="1" applyBorder="1" applyAlignment="1">
      <alignment vertical="center" shrinkToFit="1" readingOrder="2"/>
    </xf>
    <xf numFmtId="0" fontId="20" fillId="3" borderId="4" xfId="0" applyFont="1" applyFill="1" applyBorder="1" applyAlignment="1">
      <alignment vertical="center" shrinkToFit="1" readingOrder="2"/>
    </xf>
    <xf numFmtId="0" fontId="20" fillId="3" borderId="3" xfId="0" applyFont="1" applyFill="1" applyBorder="1" applyAlignment="1">
      <alignment vertical="center" shrinkToFit="1" readingOrder="2"/>
    </xf>
    <xf numFmtId="49" fontId="36" fillId="19" borderId="16" xfId="0" applyNumberFormat="1" applyFont="1" applyFill="1" applyBorder="1" applyAlignment="1">
      <alignment horizontal="center" vertical="center" readingOrder="2"/>
    </xf>
    <xf numFmtId="0" fontId="57" fillId="3" borderId="3" xfId="0" applyFont="1" applyFill="1" applyBorder="1" applyAlignment="1" applyProtection="1">
      <alignment horizontal="right" vertical="center" shrinkToFit="1"/>
      <protection locked="0"/>
    </xf>
    <xf numFmtId="0" fontId="57" fillId="3" borderId="1" xfId="0" applyFont="1" applyFill="1" applyBorder="1" applyAlignment="1" applyProtection="1">
      <alignment horizontal="right" vertical="center" shrinkToFit="1"/>
      <protection locked="0"/>
    </xf>
    <xf numFmtId="0" fontId="35" fillId="3" borderId="13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30" fillId="0" borderId="7" xfId="0" applyFont="1" applyFill="1" applyBorder="1" applyAlignment="1">
      <alignment horizontal="right" vertical="center" shrinkToFit="1"/>
    </xf>
    <xf numFmtId="0" fontId="33" fillId="6" borderId="6" xfId="0" applyFont="1" applyFill="1" applyBorder="1" applyAlignment="1">
      <alignment horizontal="center" shrinkToFit="1"/>
    </xf>
    <xf numFmtId="0" fontId="30" fillId="0" borderId="7" xfId="0" applyFont="1" applyFill="1" applyBorder="1" applyAlignment="1">
      <alignment horizontal="center" shrinkToFit="1"/>
    </xf>
    <xf numFmtId="0" fontId="0" fillId="0" borderId="12" xfId="0" applyBorder="1" applyAlignment="1">
      <alignment horizontal="center" vertical="center"/>
    </xf>
    <xf numFmtId="0" fontId="43" fillId="0" borderId="7" xfId="0" applyFont="1" applyFill="1" applyBorder="1" applyAlignment="1">
      <alignment horizontal="center" shrinkToFit="1"/>
    </xf>
    <xf numFmtId="0" fontId="58" fillId="3" borderId="1" xfId="0" applyFont="1" applyFill="1" applyBorder="1" applyAlignment="1" applyProtection="1">
      <alignment vertical="center" shrinkToFit="1"/>
      <protection locked="0"/>
    </xf>
    <xf numFmtId="0" fontId="58" fillId="3" borderId="1" xfId="0" applyFont="1" applyFill="1" applyBorder="1" applyAlignment="1" applyProtection="1">
      <alignment horizontal="center" shrinkToFit="1"/>
      <protection locked="0"/>
    </xf>
    <xf numFmtId="0" fontId="58" fillId="3" borderId="1" xfId="0" applyFont="1" applyFill="1" applyBorder="1" applyAlignment="1">
      <alignment horizontal="right" vertical="center" shrinkToFit="1"/>
    </xf>
    <xf numFmtId="0" fontId="58" fillId="8" borderId="1" xfId="0" applyFont="1" applyFill="1" applyBorder="1" applyAlignment="1" applyProtection="1">
      <alignment vertical="center" shrinkToFit="1"/>
      <protection locked="0"/>
    </xf>
    <xf numFmtId="0" fontId="58" fillId="8" borderId="1" xfId="0" applyFont="1" applyFill="1" applyBorder="1" applyAlignment="1">
      <alignment horizontal="right" vertical="center" shrinkToFit="1"/>
    </xf>
    <xf numFmtId="0" fontId="58" fillId="3" borderId="1" xfId="0" applyFont="1" applyFill="1" applyBorder="1" applyAlignment="1">
      <alignment vertical="center" shrinkToFit="1"/>
    </xf>
    <xf numFmtId="0" fontId="58" fillId="8" borderId="1" xfId="0" applyFont="1" applyFill="1" applyBorder="1" applyAlignment="1" applyProtection="1">
      <alignment horizontal="right" vertical="center" shrinkToFit="1"/>
      <protection locked="0"/>
    </xf>
    <xf numFmtId="0" fontId="60" fillId="3" borderId="1" xfId="0" applyFont="1" applyFill="1" applyBorder="1" applyAlignment="1" applyProtection="1">
      <alignment horizontal="right" vertical="center" shrinkToFit="1"/>
      <protection locked="0"/>
    </xf>
    <xf numFmtId="0" fontId="60" fillId="3" borderId="3" xfId="0" applyFont="1" applyFill="1" applyBorder="1" applyAlignment="1" applyProtection="1">
      <alignment horizontal="right" vertical="center" shrinkToFit="1"/>
      <protection locked="0"/>
    </xf>
    <xf numFmtId="0" fontId="61" fillId="3" borderId="5" xfId="0" applyFont="1" applyFill="1" applyBorder="1" applyAlignment="1" applyProtection="1">
      <alignment horizontal="right" vertical="center" shrinkToFit="1"/>
      <protection locked="0"/>
    </xf>
    <xf numFmtId="0" fontId="62" fillId="8" borderId="1" xfId="0" applyFont="1" applyFill="1" applyBorder="1" applyAlignment="1">
      <alignment horizontal="center" vertical="center" shrinkToFit="1"/>
    </xf>
    <xf numFmtId="0" fontId="62" fillId="3" borderId="1" xfId="0" applyFont="1" applyFill="1" applyBorder="1" applyAlignment="1">
      <alignment vertical="center" shrinkToFit="1"/>
    </xf>
    <xf numFmtId="0" fontId="62" fillId="3" borderId="1" xfId="0" applyFont="1" applyFill="1" applyBorder="1" applyAlignment="1" applyProtection="1">
      <alignment horizontal="center" shrinkToFit="1"/>
      <protection locked="0"/>
    </xf>
    <xf numFmtId="0" fontId="61" fillId="3" borderId="1" xfId="0" applyFont="1" applyFill="1" applyBorder="1" applyAlignment="1" applyProtection="1">
      <alignment horizontal="right" vertical="center" shrinkToFit="1"/>
      <protection locked="0"/>
    </xf>
    <xf numFmtId="0" fontId="61" fillId="3" borderId="3" xfId="0" applyFont="1" applyFill="1" applyBorder="1" applyAlignment="1" applyProtection="1">
      <alignment horizontal="right" vertical="center" shrinkToFit="1"/>
      <protection locked="0"/>
    </xf>
    <xf numFmtId="0" fontId="59" fillId="3" borderId="1" xfId="0" applyFont="1" applyFill="1" applyBorder="1" applyAlignment="1" applyProtection="1">
      <alignment horizontal="right" vertical="center" shrinkToFit="1"/>
      <protection locked="0"/>
    </xf>
    <xf numFmtId="0" fontId="59" fillId="8" borderId="1" xfId="0" applyFont="1" applyFill="1" applyBorder="1" applyAlignment="1" applyProtection="1">
      <alignment vertical="center" shrinkToFit="1"/>
      <protection locked="0"/>
    </xf>
    <xf numFmtId="0" fontId="59" fillId="8" borderId="3" xfId="0" applyFont="1" applyFill="1" applyBorder="1" applyAlignment="1">
      <alignment horizontal="right" vertical="center" shrinkToFit="1"/>
    </xf>
    <xf numFmtId="0" fontId="59" fillId="3" borderId="1" xfId="0" applyFont="1" applyFill="1" applyBorder="1" applyAlignment="1">
      <alignment horizontal="right" vertical="center" shrinkToFit="1"/>
    </xf>
    <xf numFmtId="0" fontId="59" fillId="8" borderId="5" xfId="0" applyFont="1" applyFill="1" applyBorder="1" applyAlignment="1" applyProtection="1">
      <alignment horizontal="center" shrinkToFit="1"/>
      <protection locked="0"/>
    </xf>
    <xf numFmtId="0" fontId="59" fillId="8" borderId="1" xfId="0" applyFont="1" applyFill="1" applyBorder="1" applyAlignment="1" applyProtection="1">
      <alignment horizontal="right" vertical="center" shrinkToFit="1"/>
      <protection locked="0"/>
    </xf>
    <xf numFmtId="49" fontId="5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1" fillId="3" borderId="1" xfId="0" applyFont="1" applyFill="1" applyBorder="1" applyAlignment="1" applyProtection="1">
      <alignment horizontal="center" vertical="center" shrinkToFit="1"/>
      <protection locked="0"/>
    </xf>
    <xf numFmtId="0" fontId="61" fillId="3" borderId="3" xfId="0" applyFont="1" applyFill="1" applyBorder="1" applyAlignment="1" applyProtection="1">
      <alignment horizontal="center" vertical="center" shrinkToFit="1"/>
      <protection locked="0"/>
    </xf>
    <xf numFmtId="49" fontId="58" fillId="8" borderId="1" xfId="0" applyNumberFormat="1" applyFont="1" applyFill="1" applyBorder="1" applyAlignment="1">
      <alignment horizontal="center" shrinkToFit="1"/>
    </xf>
    <xf numFmtId="49" fontId="58" fillId="3" borderId="1" xfId="0" applyNumberFormat="1" applyFont="1" applyFill="1" applyBorder="1" applyAlignment="1" applyProtection="1">
      <alignment horizontal="center" shrinkToFit="1"/>
      <protection locked="0"/>
    </xf>
    <xf numFmtId="49" fontId="58" fillId="8" borderId="1" xfId="0" applyNumberFormat="1" applyFont="1" applyFill="1" applyBorder="1" applyAlignment="1" applyProtection="1">
      <alignment horizontal="center" shrinkToFit="1"/>
      <protection locked="0"/>
    </xf>
    <xf numFmtId="49" fontId="58" fillId="8" borderId="1" xfId="0" applyNumberFormat="1" applyFont="1" applyFill="1" applyBorder="1" applyAlignment="1">
      <alignment horizontal="center" vertical="center" shrinkToFit="1"/>
    </xf>
    <xf numFmtId="0" fontId="63" fillId="3" borderId="3" xfId="0" applyFont="1" applyFill="1" applyBorder="1" applyAlignment="1">
      <alignment horizontal="right" vertical="center" shrinkToFit="1"/>
    </xf>
    <xf numFmtId="0" fontId="62" fillId="8" borderId="3" xfId="0" applyFont="1" applyFill="1" applyBorder="1" applyAlignment="1" applyProtection="1">
      <alignment horizontal="right" vertical="center" shrinkToFit="1"/>
      <protection locked="0"/>
    </xf>
    <xf numFmtId="0" fontId="62" fillId="8" borderId="5" xfId="0" applyFont="1" applyFill="1" applyBorder="1" applyAlignment="1" applyProtection="1">
      <alignment horizontal="center" shrinkToFit="1"/>
      <protection locked="0"/>
    </xf>
    <xf numFmtId="0" fontId="59" fillId="8" borderId="5" xfId="0" applyFont="1" applyFill="1" applyBorder="1" applyAlignment="1" applyProtection="1">
      <alignment vertical="center" shrinkToFit="1"/>
      <protection locked="0"/>
    </xf>
    <xf numFmtId="0" fontId="62" fillId="8" borderId="1" xfId="0" applyFont="1" applyFill="1" applyBorder="1" applyAlignment="1" applyProtection="1">
      <alignment horizontal="center" shrinkToFit="1"/>
      <protection locked="0"/>
    </xf>
    <xf numFmtId="0" fontId="59" fillId="8" borderId="1" xfId="0" applyFont="1" applyFill="1" applyBorder="1" applyAlignment="1">
      <alignment vertical="center" shrinkToFit="1"/>
    </xf>
    <xf numFmtId="0" fontId="59" fillId="8" borderId="1" xfId="0" applyFont="1" applyFill="1" applyBorder="1" applyAlignment="1">
      <alignment horizontal="center" vertical="center" shrinkToFit="1"/>
    </xf>
    <xf numFmtId="0" fontId="62" fillId="8" borderId="1" xfId="0" applyFont="1" applyFill="1" applyBorder="1" applyAlignment="1">
      <alignment horizontal="center" shrinkToFit="1"/>
    </xf>
    <xf numFmtId="0" fontId="64" fillId="8" borderId="1" xfId="0" applyFont="1" applyFill="1" applyBorder="1" applyAlignment="1">
      <alignment horizontal="center" shrinkToFit="1"/>
    </xf>
    <xf numFmtId="0" fontId="64" fillId="8" borderId="1" xfId="0" applyFont="1" applyFill="1" applyBorder="1" applyAlignment="1" applyProtection="1">
      <alignment horizontal="right" vertical="center" shrinkToFit="1"/>
      <protection locked="0"/>
    </xf>
    <xf numFmtId="0" fontId="61" fillId="3" borderId="1" xfId="0" applyFont="1" applyFill="1" applyBorder="1" applyAlignment="1">
      <alignment vertical="center" shrinkToFit="1"/>
    </xf>
    <xf numFmtId="0" fontId="61" fillId="3" borderId="1" xfId="0" applyFont="1" applyFill="1" applyBorder="1" applyAlignment="1" applyProtection="1">
      <alignment horizontal="center" shrinkToFit="1"/>
      <protection locked="0"/>
    </xf>
    <xf numFmtId="0" fontId="61" fillId="3" borderId="1" xfId="0" applyFont="1" applyFill="1" applyBorder="1" applyAlignment="1">
      <alignment horizontal="center" vertical="center" shrinkToFit="1"/>
    </xf>
    <xf numFmtId="0" fontId="61" fillId="8" borderId="1" xfId="0" applyFont="1" applyFill="1" applyBorder="1" applyAlignment="1">
      <alignment horizontal="center" shrinkToFit="1"/>
    </xf>
    <xf numFmtId="0" fontId="61" fillId="8" borderId="1" xfId="0" applyFont="1" applyFill="1" applyBorder="1" applyAlignment="1">
      <alignment vertical="center" shrinkToFit="1"/>
    </xf>
    <xf numFmtId="0" fontId="61" fillId="8" borderId="1" xfId="0" applyFont="1" applyFill="1" applyBorder="1" applyAlignment="1">
      <alignment horizontal="center" vertical="center" shrinkToFit="1"/>
    </xf>
    <xf numFmtId="0" fontId="61" fillId="8" borderId="1" xfId="0" applyFont="1" applyFill="1" applyBorder="1" applyAlignment="1">
      <alignment horizontal="right" vertical="center" shrinkToFit="1"/>
    </xf>
    <xf numFmtId="0" fontId="61" fillId="8" borderId="1" xfId="0" quotePrefix="1" applyFont="1" applyFill="1" applyBorder="1" applyAlignment="1">
      <alignment horizontal="center" shrinkToFit="1"/>
    </xf>
    <xf numFmtId="0" fontId="61" fillId="3" borderId="1" xfId="0" applyFont="1" applyFill="1" applyBorder="1" applyAlignment="1">
      <alignment horizontal="right" vertical="center" shrinkToFit="1"/>
    </xf>
    <xf numFmtId="0" fontId="61" fillId="3" borderId="1" xfId="0" applyFont="1" applyFill="1" applyBorder="1" applyAlignment="1">
      <alignment horizontal="center" shrinkToFit="1"/>
    </xf>
    <xf numFmtId="0" fontId="61" fillId="3" borderId="1" xfId="0" applyFont="1" applyFill="1" applyBorder="1" applyAlignment="1" applyProtection="1">
      <alignment vertical="center" shrinkToFit="1"/>
      <protection locked="0"/>
    </xf>
    <xf numFmtId="0" fontId="61" fillId="8" borderId="1" xfId="0" applyFont="1" applyFill="1" applyBorder="1" applyAlignment="1" applyProtection="1">
      <alignment horizontal="right" vertical="center" shrinkToFit="1"/>
      <protection locked="0"/>
    </xf>
    <xf numFmtId="0" fontId="61" fillId="8" borderId="1" xfId="0" applyFont="1" applyFill="1" applyBorder="1" applyAlignment="1" applyProtection="1">
      <alignment vertical="center" shrinkToFit="1"/>
      <protection locked="0"/>
    </xf>
    <xf numFmtId="0" fontId="61" fillId="8" borderId="1" xfId="0" applyFont="1" applyFill="1" applyBorder="1" applyAlignment="1" applyProtection="1">
      <alignment horizontal="center" shrinkToFit="1"/>
      <protection locked="0"/>
    </xf>
    <xf numFmtId="0" fontId="61" fillId="8" borderId="5" xfId="0" applyFont="1" applyFill="1" applyBorder="1" applyAlignment="1">
      <alignment horizontal="right" vertical="center" shrinkToFit="1"/>
    </xf>
    <xf numFmtId="0" fontId="57" fillId="8" borderId="5" xfId="0" applyFont="1" applyFill="1" applyBorder="1" applyAlignment="1" applyProtection="1">
      <alignment horizontal="center" shrinkToFit="1"/>
      <protection locked="0"/>
    </xf>
    <xf numFmtId="0" fontId="57" fillId="8" borderId="1" xfId="0" applyFont="1" applyFill="1" applyBorder="1" applyAlignment="1">
      <alignment horizontal="right" vertical="center" shrinkToFit="1"/>
    </xf>
    <xf numFmtId="49" fontId="5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7" fillId="3" borderId="1" xfId="0" applyFont="1" applyFill="1" applyBorder="1" applyAlignment="1" applyProtection="1">
      <alignment horizontal="center" shrinkToFit="1"/>
      <protection locked="0"/>
    </xf>
    <xf numFmtId="0" fontId="57" fillId="3" borderId="1" xfId="0" applyFont="1" applyFill="1" applyBorder="1" applyAlignment="1">
      <alignment horizontal="center" shrinkToFit="1"/>
    </xf>
    <xf numFmtId="0" fontId="65" fillId="3" borderId="1" xfId="0" applyFont="1" applyFill="1" applyBorder="1" applyAlignment="1">
      <alignment vertical="center" shrinkToFit="1"/>
    </xf>
    <xf numFmtId="49" fontId="57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57" fillId="3" borderId="1" xfId="0" applyFont="1" applyFill="1" applyBorder="1" applyAlignment="1">
      <alignment horizontal="right" vertical="center" shrinkToFit="1"/>
    </xf>
    <xf numFmtId="0" fontId="57" fillId="3" borderId="1" xfId="0" applyFont="1" applyFill="1" applyBorder="1" applyAlignment="1" applyProtection="1">
      <alignment vertical="center" shrinkToFit="1"/>
      <protection locked="0"/>
    </xf>
    <xf numFmtId="0" fontId="57" fillId="8" borderId="1" xfId="0" applyFont="1" applyFill="1" applyBorder="1" applyAlignment="1">
      <alignment horizontal="center" shrinkToFit="1"/>
    </xf>
    <xf numFmtId="0" fontId="57" fillId="8" borderId="1" xfId="0" applyFont="1" applyFill="1" applyBorder="1" applyAlignment="1" applyProtection="1">
      <alignment vertical="center" shrinkToFit="1"/>
      <protection locked="0"/>
    </xf>
    <xf numFmtId="0" fontId="57" fillId="8" borderId="1" xfId="0" applyFont="1" applyFill="1" applyBorder="1" applyAlignment="1" applyProtection="1">
      <alignment horizontal="center" shrinkToFit="1"/>
      <protection locked="0"/>
    </xf>
    <xf numFmtId="0" fontId="60" fillId="3" borderId="1" xfId="0" applyFont="1" applyFill="1" applyBorder="1" applyAlignment="1">
      <alignment horizontal="center" shrinkToFit="1"/>
    </xf>
    <xf numFmtId="0" fontId="60" fillId="8" borderId="3" xfId="0" applyFont="1" applyFill="1" applyBorder="1" applyAlignment="1">
      <alignment horizontal="right" vertical="center" shrinkToFit="1"/>
    </xf>
    <xf numFmtId="0" fontId="60" fillId="8" borderId="1" xfId="0" quotePrefix="1" applyFont="1" applyFill="1" applyBorder="1" applyAlignment="1">
      <alignment horizontal="center" shrinkToFit="1"/>
    </xf>
    <xf numFmtId="0" fontId="60" fillId="8" borderId="1" xfId="0" applyFont="1" applyFill="1" applyBorder="1" applyAlignment="1">
      <alignment horizontal="right" vertical="center" shrinkToFit="1"/>
    </xf>
    <xf numFmtId="0" fontId="60" fillId="3" borderId="3" xfId="0" applyFont="1" applyFill="1" applyBorder="1" applyAlignment="1">
      <alignment horizontal="right" vertical="center" shrinkToFit="1"/>
    </xf>
    <xf numFmtId="0" fontId="60" fillId="3" borderId="1" xfId="0" applyFont="1" applyFill="1" applyBorder="1" applyAlignment="1" applyProtection="1">
      <alignment horizontal="center" shrinkToFit="1"/>
      <protection locked="0"/>
    </xf>
    <xf numFmtId="0" fontId="60" fillId="3" borderId="1" xfId="0" applyFont="1" applyFill="1" applyBorder="1" applyAlignment="1" applyProtection="1">
      <alignment vertical="center" shrinkToFit="1"/>
      <protection locked="0"/>
    </xf>
    <xf numFmtId="0" fontId="60" fillId="8" borderId="1" xfId="0" applyFont="1" applyFill="1" applyBorder="1" applyAlignment="1" applyProtection="1">
      <alignment horizontal="center" shrinkToFit="1"/>
      <protection locked="0"/>
    </xf>
    <xf numFmtId="0" fontId="60" fillId="8" borderId="3" xfId="0" applyFont="1" applyFill="1" applyBorder="1" applyAlignment="1" applyProtection="1">
      <alignment horizontal="right" vertical="center" shrinkToFit="1"/>
      <protection locked="0"/>
    </xf>
    <xf numFmtId="0" fontId="60" fillId="3" borderId="1" xfId="0" applyFont="1" applyFill="1" applyBorder="1" applyAlignment="1">
      <alignment horizontal="right" vertical="center" shrinkToFit="1"/>
    </xf>
    <xf numFmtId="0" fontId="60" fillId="8" borderId="1" xfId="0" applyFont="1" applyFill="1" applyBorder="1" applyAlignment="1">
      <alignment horizontal="center" shrinkToFit="1"/>
    </xf>
    <xf numFmtId="0" fontId="60" fillId="8" borderId="1" xfId="0" applyFont="1" applyFill="1" applyBorder="1" applyAlignment="1">
      <alignment vertical="center" shrinkToFit="1"/>
    </xf>
    <xf numFmtId="0" fontId="60" fillId="8" borderId="1" xfId="0" applyFont="1" applyFill="1" applyBorder="1" applyAlignment="1" applyProtection="1">
      <alignment horizontal="right" vertical="center" shrinkToFit="1"/>
      <protection locked="0"/>
    </xf>
    <xf numFmtId="0" fontId="66" fillId="3" borderId="1" xfId="0" applyFont="1" applyFill="1" applyBorder="1" applyAlignment="1">
      <alignment vertical="center" shrinkToFit="1"/>
    </xf>
    <xf numFmtId="0" fontId="60" fillId="3" borderId="1" xfId="0" applyFont="1" applyFill="1" applyBorder="1" applyAlignment="1" applyProtection="1">
      <alignment horizontal="center" vertical="center" shrinkToFit="1"/>
      <protection locked="0"/>
    </xf>
    <xf numFmtId="0" fontId="60" fillId="8" borderId="1" xfId="0" quotePrefix="1" applyFont="1" applyFill="1" applyBorder="1" applyAlignment="1">
      <alignment horizontal="center" vertical="center" shrinkToFit="1"/>
    </xf>
    <xf numFmtId="0" fontId="61" fillId="3" borderId="3" xfId="0" applyFont="1" applyFill="1" applyBorder="1" applyAlignment="1">
      <alignment horizontal="right" vertical="center" shrinkToFit="1"/>
    </xf>
    <xf numFmtId="0" fontId="67" fillId="3" borderId="1" xfId="0" applyFont="1" applyFill="1" applyBorder="1" applyAlignment="1">
      <alignment vertical="center" shrinkToFit="1"/>
    </xf>
    <xf numFmtId="0" fontId="61" fillId="3" borderId="6" xfId="0" applyFont="1" applyFill="1" applyBorder="1" applyAlignment="1" applyProtection="1">
      <alignment horizontal="center" shrinkToFit="1"/>
      <protection locked="0"/>
    </xf>
    <xf numFmtId="0" fontId="61" fillId="3" borderId="6" xfId="0" applyFont="1" applyFill="1" applyBorder="1" applyAlignment="1">
      <alignment horizontal="center" shrinkToFit="1"/>
    </xf>
    <xf numFmtId="0" fontId="61" fillId="3" borderId="6" xfId="0" applyFont="1" applyFill="1" applyBorder="1" applyAlignment="1">
      <alignment vertical="center" shrinkToFit="1"/>
    </xf>
    <xf numFmtId="49" fontId="61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61" fillId="8" borderId="3" xfId="0" applyFont="1" applyFill="1" applyBorder="1" applyAlignment="1">
      <alignment horizontal="right" vertical="center" shrinkToFit="1"/>
    </xf>
    <xf numFmtId="0" fontId="61" fillId="3" borderId="6" xfId="0" applyFont="1" applyFill="1" applyBorder="1" applyAlignment="1" applyProtection="1">
      <alignment horizontal="right" vertical="center" shrinkToFit="1"/>
      <protection locked="0"/>
    </xf>
    <xf numFmtId="0" fontId="61" fillId="8" borderId="1" xfId="0" applyFont="1" applyFill="1" applyBorder="1" applyAlignment="1">
      <alignment horizontal="center" vertical="center"/>
    </xf>
    <xf numFmtId="0" fontId="61" fillId="8" borderId="5" xfId="0" applyFont="1" applyFill="1" applyBorder="1" applyAlignment="1" applyProtection="1">
      <alignment horizontal="center" shrinkToFit="1"/>
      <protection locked="0"/>
    </xf>
    <xf numFmtId="0" fontId="61" fillId="8" borderId="5" xfId="0" applyFont="1" applyFill="1" applyBorder="1" applyAlignment="1" applyProtection="1">
      <alignment vertical="center" shrinkToFit="1"/>
      <protection locked="0"/>
    </xf>
    <xf numFmtId="0" fontId="61" fillId="3" borderId="5" xfId="0" applyFont="1" applyFill="1" applyBorder="1" applyAlignment="1" applyProtection="1">
      <alignment horizontal="center" shrinkToFit="1"/>
      <protection locked="0"/>
    </xf>
    <xf numFmtId="0" fontId="61" fillId="3" borderId="5" xfId="0" applyFont="1" applyFill="1" applyBorder="1" applyAlignment="1" applyProtection="1">
      <alignment vertical="center" shrinkToFit="1"/>
      <protection locked="0"/>
    </xf>
    <xf numFmtId="0" fontId="67" fillId="3" borderId="1" xfId="0" applyFont="1" applyFill="1" applyBorder="1" applyAlignment="1">
      <alignment horizontal="center" shrinkToFit="1"/>
    </xf>
    <xf numFmtId="0" fontId="61" fillId="8" borderId="5" xfId="0" applyFont="1" applyFill="1" applyBorder="1" applyAlignment="1">
      <alignment horizontal="center" vertical="center" shrinkToFit="1"/>
    </xf>
    <xf numFmtId="0" fontId="61" fillId="8" borderId="10" xfId="0" applyFont="1" applyFill="1" applyBorder="1" applyAlignment="1" applyProtection="1">
      <alignment horizontal="right" vertical="center" shrinkToFit="1"/>
      <protection locked="0"/>
    </xf>
    <xf numFmtId="0" fontId="61" fillId="8" borderId="3" xfId="0" applyFont="1" applyFill="1" applyBorder="1" applyAlignment="1" applyProtection="1">
      <alignment horizontal="right" vertical="center" shrinkToFit="1"/>
      <protection locked="0"/>
    </xf>
    <xf numFmtId="0" fontId="61" fillId="8" borderId="1" xfId="0" quotePrefix="1" applyFont="1" applyFill="1" applyBorder="1" applyAlignment="1">
      <alignment horizontal="center" vertical="center" shrinkToFit="1"/>
    </xf>
    <xf numFmtId="0" fontId="61" fillId="3" borderId="1" xfId="0" quotePrefix="1" applyFont="1" applyFill="1" applyBorder="1" applyAlignment="1">
      <alignment horizontal="center" vertical="center" shrinkToFit="1"/>
    </xf>
    <xf numFmtId="0" fontId="61" fillId="8" borderId="1" xfId="0" applyFont="1" applyFill="1" applyBorder="1" applyAlignment="1" applyProtection="1">
      <alignment horizontal="center" vertical="center" shrinkToFit="1"/>
      <protection locked="0"/>
    </xf>
    <xf numFmtId="0" fontId="61" fillId="8" borderId="1" xfId="0" quotePrefix="1" applyFont="1" applyFill="1" applyBorder="1" applyAlignment="1">
      <alignment vertical="center" shrinkToFit="1"/>
    </xf>
    <xf numFmtId="0" fontId="61" fillId="8" borderId="3" xfId="0" applyFont="1" applyFill="1" applyBorder="1" applyAlignment="1">
      <alignment horizontal="center" vertical="center" shrinkToFit="1"/>
    </xf>
    <xf numFmtId="0" fontId="61" fillId="3" borderId="3" xfId="0" applyFont="1" applyFill="1" applyBorder="1" applyAlignment="1">
      <alignment horizontal="center" vertical="center" shrinkToFit="1"/>
    </xf>
    <xf numFmtId="0" fontId="67" fillId="3" borderId="3" xfId="0" applyFont="1" applyFill="1" applyBorder="1" applyAlignment="1">
      <alignment horizontal="right" vertical="center" shrinkToFit="1"/>
    </xf>
    <xf numFmtId="0" fontId="67" fillId="8" borderId="3" xfId="0" applyFont="1" applyFill="1" applyBorder="1" applyAlignment="1">
      <alignment horizontal="right" vertical="center" shrinkToFit="1"/>
    </xf>
    <xf numFmtId="0" fontId="67" fillId="3" borderId="1" xfId="0" applyFont="1" applyFill="1" applyBorder="1" applyAlignment="1" applyProtection="1">
      <alignment horizontal="right" vertical="center" shrinkToFit="1"/>
      <protection locked="0"/>
    </xf>
    <xf numFmtId="0" fontId="67" fillId="3" borderId="1" xfId="0" applyFont="1" applyFill="1" applyBorder="1" applyAlignment="1" applyProtection="1">
      <alignment vertical="center" shrinkToFit="1"/>
      <protection locked="0"/>
    </xf>
    <xf numFmtId="0" fontId="67" fillId="8" borderId="1" xfId="0" applyFont="1" applyFill="1" applyBorder="1" applyAlignment="1" applyProtection="1">
      <alignment horizontal="center" shrinkToFit="1"/>
      <protection locked="0"/>
    </xf>
    <xf numFmtId="0" fontId="61" fillId="3" borderId="3" xfId="0" applyFont="1" applyFill="1" applyBorder="1" applyAlignment="1">
      <alignment vertical="center" shrinkToFit="1"/>
    </xf>
    <xf numFmtId="0" fontId="61" fillId="3" borderId="3" xfId="0" applyFont="1" applyFill="1" applyBorder="1" applyAlignment="1" applyProtection="1">
      <alignment vertical="center" shrinkToFit="1"/>
      <protection locked="0"/>
    </xf>
    <xf numFmtId="0" fontId="61" fillId="0" borderId="1" xfId="0" applyFont="1" applyBorder="1" applyAlignment="1">
      <alignment horizontal="center" vertical="center"/>
    </xf>
    <xf numFmtId="0" fontId="61" fillId="3" borderId="6" xfId="0" applyFont="1" applyFill="1" applyBorder="1" applyAlignment="1" applyProtection="1">
      <alignment horizontal="center" vertical="center" shrinkToFit="1"/>
      <protection locked="0"/>
    </xf>
    <xf numFmtId="49" fontId="6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1" fillId="3" borderId="1" xfId="0" applyNumberFormat="1" applyFont="1" applyFill="1" applyBorder="1" applyAlignment="1">
      <alignment horizontal="center" shrinkToFit="1"/>
    </xf>
    <xf numFmtId="0" fontId="61" fillId="3" borderId="11" xfId="0" applyFont="1" applyFill="1" applyBorder="1" applyAlignment="1" applyProtection="1">
      <alignment horizontal="right" vertical="center" shrinkToFit="1"/>
      <protection locked="0"/>
    </xf>
    <xf numFmtId="0" fontId="67" fillId="3" borderId="6" xfId="0" applyFont="1" applyFill="1" applyBorder="1" applyAlignment="1" applyProtection="1">
      <alignment horizontal="center" vertical="center" shrinkToFit="1"/>
      <protection locked="0"/>
    </xf>
    <xf numFmtId="0" fontId="67" fillId="3" borderId="6" xfId="0" applyFont="1" applyFill="1" applyBorder="1" applyAlignment="1">
      <alignment horizontal="center" shrinkToFit="1"/>
    </xf>
    <xf numFmtId="0" fontId="67" fillId="8" borderId="1" xfId="0" applyFont="1" applyFill="1" applyBorder="1" applyAlignment="1">
      <alignment horizontal="center" shrinkToFit="1"/>
    </xf>
    <xf numFmtId="0" fontId="67" fillId="3" borderId="1" xfId="0" applyFont="1" applyFill="1" applyBorder="1" applyAlignment="1" applyProtection="1">
      <alignment horizontal="center" shrinkToFit="1"/>
      <protection locked="0"/>
    </xf>
    <xf numFmtId="0" fontId="67" fillId="8" borderId="1" xfId="0" applyFont="1" applyFill="1" applyBorder="1" applyAlignment="1" applyProtection="1">
      <alignment vertical="center" shrinkToFit="1"/>
      <protection locked="0"/>
    </xf>
    <xf numFmtId="0" fontId="67" fillId="8" borderId="1" xfId="0" applyFont="1" applyFill="1" applyBorder="1" applyAlignment="1">
      <alignment horizontal="right" vertical="center" shrinkToFit="1"/>
    </xf>
    <xf numFmtId="0" fontId="67" fillId="8" borderId="3" xfId="0" applyFont="1" applyFill="1" applyBorder="1" applyAlignment="1" applyProtection="1">
      <alignment horizontal="right" vertical="center" shrinkToFit="1"/>
      <protection locked="0"/>
    </xf>
    <xf numFmtId="0" fontId="67" fillId="3" borderId="1" xfId="0" applyFont="1" applyFill="1" applyBorder="1" applyAlignment="1">
      <alignment horizontal="right" vertical="center" shrinkToFit="1"/>
    </xf>
    <xf numFmtId="0" fontId="67" fillId="8" borderId="1" xfId="0" applyFont="1" applyFill="1" applyBorder="1" applyAlignment="1" applyProtection="1">
      <alignment horizontal="center" vertical="center" shrinkToFit="1"/>
      <protection locked="0"/>
    </xf>
    <xf numFmtId="0" fontId="67" fillId="8" borderId="5" xfId="0" applyFont="1" applyFill="1" applyBorder="1" applyAlignment="1" applyProtection="1">
      <alignment horizontal="center" shrinkToFit="1"/>
      <protection locked="0"/>
    </xf>
    <xf numFmtId="0" fontId="67" fillId="8" borderId="5" xfId="0" applyFont="1" applyFill="1" applyBorder="1" applyAlignment="1" applyProtection="1">
      <alignment horizontal="right" vertical="center" shrinkToFit="1"/>
      <protection locked="0"/>
    </xf>
    <xf numFmtId="0" fontId="60" fillId="3" borderId="6" xfId="0" applyFont="1" applyFill="1" applyBorder="1" applyAlignment="1" applyProtection="1">
      <alignment horizontal="center" vertical="center" shrinkToFit="1"/>
      <protection locked="0"/>
    </xf>
    <xf numFmtId="0" fontId="60" fillId="3" borderId="6" xfId="0" applyFont="1" applyFill="1" applyBorder="1" applyAlignment="1" applyProtection="1">
      <alignment horizontal="right" vertical="center" shrinkToFit="1"/>
      <protection locked="0"/>
    </xf>
    <xf numFmtId="0" fontId="60" fillId="3" borderId="1" xfId="0" applyFont="1" applyFill="1" applyBorder="1" applyAlignment="1">
      <alignment vertical="center" shrinkToFit="1"/>
    </xf>
    <xf numFmtId="0" fontId="60" fillId="8" borderId="1" xfId="0" applyFont="1" applyFill="1" applyBorder="1" applyAlignment="1" applyProtection="1">
      <alignment horizontal="center" vertical="center" shrinkToFit="1"/>
      <protection locked="0"/>
    </xf>
    <xf numFmtId="0" fontId="60" fillId="3" borderId="1" xfId="0" applyFont="1" applyFill="1" applyBorder="1" applyAlignment="1">
      <alignment horizontal="center" vertical="center" shrinkToFit="1"/>
    </xf>
    <xf numFmtId="0" fontId="60" fillId="8" borderId="1" xfId="0" applyFont="1" applyFill="1" applyBorder="1" applyAlignment="1">
      <alignment horizontal="center" vertical="center" shrinkToFit="1"/>
    </xf>
    <xf numFmtId="0" fontId="60" fillId="3" borderId="6" xfId="0" applyFont="1" applyFill="1" applyBorder="1" applyAlignment="1">
      <alignment vertical="center" shrinkToFit="1"/>
    </xf>
    <xf numFmtId="0" fontId="57" fillId="8" borderId="5" xfId="0" applyFont="1" applyFill="1" applyBorder="1" applyAlignment="1" applyProtection="1">
      <alignment horizontal="center" vertical="center" shrinkToFit="1"/>
      <protection locked="0"/>
    </xf>
    <xf numFmtId="0" fontId="57" fillId="8" borderId="5" xfId="0" applyFont="1" applyFill="1" applyBorder="1" applyAlignment="1" applyProtection="1">
      <alignment vertical="center" shrinkToFit="1"/>
      <protection locked="0"/>
    </xf>
    <xf numFmtId="0" fontId="60" fillId="3" borderId="11" xfId="0" applyFont="1" applyFill="1" applyBorder="1" applyAlignment="1" applyProtection="1">
      <alignment horizontal="right" vertical="center" shrinkToFit="1"/>
      <protection locked="0"/>
    </xf>
    <xf numFmtId="0" fontId="67" fillId="3" borderId="6" xfId="0" applyFont="1" applyFill="1" applyBorder="1" applyAlignment="1">
      <alignment vertical="center" shrinkToFit="1"/>
    </xf>
    <xf numFmtId="0" fontId="67" fillId="3" borderId="6" xfId="0" applyFont="1" applyFill="1" applyBorder="1" applyAlignment="1" applyProtection="1">
      <alignment horizontal="right" vertical="center" shrinkToFit="1"/>
      <protection locked="0"/>
    </xf>
    <xf numFmtId="0" fontId="67" fillId="8" borderId="1" xfId="0" applyFont="1" applyFill="1" applyBorder="1" applyAlignment="1">
      <alignment vertical="center" shrinkToFit="1"/>
    </xf>
    <xf numFmtId="0" fontId="67" fillId="3" borderId="1" xfId="0" applyFont="1" applyFill="1" applyBorder="1" applyAlignment="1" applyProtection="1">
      <alignment horizontal="center" vertical="center" shrinkToFit="1"/>
      <protection locked="0"/>
    </xf>
    <xf numFmtId="0" fontId="67" fillId="8" borderId="1" xfId="0" applyFont="1" applyFill="1" applyBorder="1" applyAlignment="1">
      <alignment horizontal="center" vertical="center" shrinkToFit="1"/>
    </xf>
    <xf numFmtId="0" fontId="67" fillId="3" borderId="3" xfId="0" applyFont="1" applyFill="1" applyBorder="1" applyAlignment="1" applyProtection="1">
      <alignment horizontal="right" vertical="center" shrinkToFit="1"/>
      <protection locked="0"/>
    </xf>
    <xf numFmtId="0" fontId="67" fillId="3" borderId="1" xfId="0" quotePrefix="1" applyFont="1" applyFill="1" applyBorder="1" applyAlignment="1">
      <alignment horizontal="center" shrinkToFit="1"/>
    </xf>
    <xf numFmtId="0" fontId="67" fillId="3" borderId="11" xfId="0" applyFont="1" applyFill="1" applyBorder="1" applyAlignment="1" applyProtection="1">
      <alignment horizontal="right" vertical="center" shrinkToFit="1"/>
      <protection locked="0"/>
    </xf>
    <xf numFmtId="0" fontId="67" fillId="3" borderId="3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vertical="center" shrinkToFit="1"/>
    </xf>
    <xf numFmtId="0" fontId="39" fillId="0" borderId="1" xfId="0" applyFont="1" applyFill="1" applyBorder="1" applyAlignment="1">
      <alignment horizontal="right" vertical="center" shrinkToFit="1"/>
    </xf>
    <xf numFmtId="0" fontId="39" fillId="0" borderId="1" xfId="0" applyFont="1" applyFill="1" applyBorder="1" applyAlignment="1">
      <alignment horizontal="center" shrinkToFit="1"/>
    </xf>
    <xf numFmtId="0" fontId="67" fillId="0" borderId="0" xfId="0" applyFont="1" applyFill="1" applyBorder="1" applyAlignment="1">
      <alignment horizontal="right" vertical="center" shrinkToFit="1"/>
    </xf>
    <xf numFmtId="0" fontId="61" fillId="3" borderId="11" xfId="0" applyFont="1" applyFill="1" applyBorder="1" applyAlignment="1" applyProtection="1">
      <alignment vertical="center" shrinkToFit="1"/>
      <protection locked="0"/>
    </xf>
    <xf numFmtId="0" fontId="61" fillId="3" borderId="6" xfId="0" applyFont="1" applyFill="1" applyBorder="1" applyAlignment="1" applyProtection="1">
      <alignment vertical="center" shrinkToFit="1"/>
      <protection locked="0"/>
    </xf>
    <xf numFmtId="0" fontId="61" fillId="3" borderId="10" xfId="0" applyFont="1" applyFill="1" applyBorder="1" applyAlignment="1" applyProtection="1">
      <alignment vertical="center" shrinkToFit="1"/>
      <protection locked="0"/>
    </xf>
    <xf numFmtId="0" fontId="61" fillId="8" borderId="6" xfId="0" applyFont="1" applyFill="1" applyBorder="1" applyAlignment="1" applyProtection="1">
      <alignment horizontal="right" vertical="center" shrinkToFit="1"/>
      <protection locked="0"/>
    </xf>
    <xf numFmtId="0" fontId="57" fillId="20" borderId="5" xfId="0" applyFont="1" applyFill="1" applyBorder="1" applyAlignment="1" applyProtection="1">
      <alignment horizontal="right" vertical="center" shrinkToFit="1"/>
      <protection locked="0"/>
    </xf>
    <xf numFmtId="0" fontId="57" fillId="20" borderId="10" xfId="0" applyFont="1" applyFill="1" applyBorder="1" applyAlignment="1" applyProtection="1">
      <alignment horizontal="right" vertical="center" shrinkToFit="1"/>
      <protection locked="0"/>
    </xf>
    <xf numFmtId="0" fontId="60" fillId="20" borderId="5" xfId="0" applyFont="1" applyFill="1" applyBorder="1" applyAlignment="1" applyProtection="1">
      <alignment horizontal="center" shrinkToFit="1"/>
      <protection locked="0"/>
    </xf>
    <xf numFmtId="0" fontId="60" fillId="20" borderId="5" xfId="0" applyFont="1" applyFill="1" applyBorder="1" applyAlignment="1" applyProtection="1">
      <alignment vertical="center" shrinkToFit="1"/>
      <protection locked="0"/>
    </xf>
    <xf numFmtId="49" fontId="36" fillId="21" borderId="16" xfId="0" applyNumberFormat="1" applyFont="1" applyFill="1" applyBorder="1" applyAlignment="1">
      <alignment horizontal="center" vertical="center" readingOrder="2"/>
    </xf>
    <xf numFmtId="0" fontId="57" fillId="3" borderId="5" xfId="0" applyFont="1" applyFill="1" applyBorder="1" applyAlignment="1" applyProtection="1">
      <alignment horizontal="right" vertical="center" shrinkToFit="1"/>
      <protection locked="0"/>
    </xf>
    <xf numFmtId="0" fontId="57" fillId="3" borderId="10" xfId="0" applyFont="1" applyFill="1" applyBorder="1" applyAlignment="1" applyProtection="1">
      <alignment horizontal="right" vertical="center" shrinkToFit="1"/>
      <protection locked="0"/>
    </xf>
    <xf numFmtId="0" fontId="57" fillId="3" borderId="5" xfId="0" applyFont="1" applyFill="1" applyBorder="1" applyAlignment="1">
      <alignment horizontal="center" vertical="center" shrinkToFit="1"/>
    </xf>
    <xf numFmtId="0" fontId="61" fillId="3" borderId="10" xfId="0" applyFont="1" applyFill="1" applyBorder="1" applyAlignment="1" applyProtection="1">
      <alignment horizontal="right" vertical="center" shrinkToFit="1"/>
      <protection locked="0"/>
    </xf>
    <xf numFmtId="0" fontId="61" fillId="3" borderId="5" xfId="0" applyFont="1" applyFill="1" applyBorder="1" applyAlignment="1">
      <alignment horizontal="center" vertical="center" shrinkToFit="1"/>
    </xf>
    <xf numFmtId="0" fontId="61" fillId="3" borderId="5" xfId="0" applyFont="1" applyFill="1" applyBorder="1" applyAlignment="1" applyProtection="1">
      <alignment horizontal="center" vertical="center" shrinkToFit="1"/>
      <protection locked="0"/>
    </xf>
    <xf numFmtId="0" fontId="62" fillId="3" borderId="5" xfId="0" applyFont="1" applyFill="1" applyBorder="1" applyAlignment="1" applyProtection="1">
      <alignment horizontal="center" shrinkToFit="1"/>
      <protection locked="0"/>
    </xf>
    <xf numFmtId="0" fontId="59" fillId="3" borderId="5" xfId="0" applyFont="1" applyFill="1" applyBorder="1" applyAlignment="1" applyProtection="1">
      <alignment vertical="center" shrinkToFit="1"/>
      <protection locked="0"/>
    </xf>
    <xf numFmtId="0" fontId="59" fillId="3" borderId="5" xfId="0" applyFont="1" applyFill="1" applyBorder="1" applyAlignment="1" applyProtection="1">
      <alignment horizontal="center" shrinkToFit="1"/>
      <protection locked="0"/>
    </xf>
    <xf numFmtId="0" fontId="62" fillId="3" borderId="1" xfId="0" applyFont="1" applyFill="1" applyBorder="1" applyAlignment="1">
      <alignment horizontal="center" vertical="center" shrinkToFit="1"/>
    </xf>
    <xf numFmtId="0" fontId="61" fillId="3" borderId="5" xfId="0" applyFont="1" applyFill="1" applyBorder="1" applyAlignment="1">
      <alignment horizontal="right" vertical="center" shrinkToFit="1"/>
    </xf>
    <xf numFmtId="0" fontId="67" fillId="3" borderId="1" xfId="0" applyFont="1" applyFill="1" applyBorder="1" applyAlignment="1">
      <alignment horizontal="center" vertical="center" shrinkToFit="1"/>
    </xf>
    <xf numFmtId="0" fontId="60" fillId="8" borderId="1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60" fillId="3" borderId="6" xfId="0" applyFont="1" applyFill="1" applyBorder="1" applyAlignment="1">
      <alignment horizontal="right" vertical="center" shrinkToFit="1"/>
    </xf>
    <xf numFmtId="0" fontId="57" fillId="8" borderId="1" xfId="0" applyFont="1" applyFill="1" applyBorder="1" applyAlignment="1">
      <alignment horizontal="center" vertical="center" shrinkToFit="1"/>
    </xf>
    <xf numFmtId="0" fontId="57" fillId="8" borderId="1" xfId="0" applyFont="1" applyFill="1" applyBorder="1" applyAlignment="1" applyProtection="1">
      <alignment horizontal="right" vertical="center" shrinkToFit="1"/>
      <protection locked="0"/>
    </xf>
    <xf numFmtId="0" fontId="67" fillId="8" borderId="3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right" vertical="center" shrinkToFi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shrinkToFit="1"/>
    </xf>
    <xf numFmtId="0" fontId="49" fillId="3" borderId="0" xfId="0" applyFont="1" applyFill="1" applyBorder="1" applyAlignment="1">
      <alignment horizontal="center" vertical="center" shrinkToFit="1" readingOrder="2"/>
    </xf>
    <xf numFmtId="0" fontId="49" fillId="3" borderId="7" xfId="0" applyFont="1" applyFill="1" applyBorder="1" applyAlignment="1">
      <alignment horizontal="center" vertical="center" shrinkToFit="1" readingOrder="2"/>
    </xf>
    <xf numFmtId="0" fontId="26" fillId="8" borderId="1" xfId="0" applyFont="1" applyFill="1" applyBorder="1" applyAlignment="1">
      <alignment horizontal="center" vertical="center" shrinkToFit="1" readingOrder="2"/>
    </xf>
    <xf numFmtId="0" fontId="26" fillId="0" borderId="1" xfId="0" applyFont="1" applyBorder="1" applyAlignment="1">
      <alignment horizontal="center" vertical="center" shrinkToFit="1" readingOrder="2"/>
    </xf>
    <xf numFmtId="0" fontId="52" fillId="0" borderId="0" xfId="0" applyFont="1" applyAlignment="1">
      <alignment horizontal="right" vertical="justify" wrapText="1" readingOrder="2"/>
    </xf>
    <xf numFmtId="0" fontId="21" fillId="3" borderId="2" xfId="0" applyFont="1" applyFill="1" applyBorder="1" applyAlignment="1">
      <alignment horizontal="center" vertical="center" shrinkToFit="1" readingOrder="2"/>
    </xf>
    <xf numFmtId="0" fontId="21" fillId="3" borderId="4" xfId="0" applyFont="1" applyFill="1" applyBorder="1" applyAlignment="1">
      <alignment horizontal="center" vertical="center" shrinkToFit="1" readingOrder="2"/>
    </xf>
    <xf numFmtId="0" fontId="21" fillId="3" borderId="3" xfId="0" applyFont="1" applyFill="1" applyBorder="1" applyAlignment="1">
      <alignment horizontal="center" vertical="center" shrinkToFit="1" readingOrder="2"/>
    </xf>
    <xf numFmtId="0" fontId="8" fillId="2" borderId="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8" fillId="2" borderId="2" xfId="0" applyFont="1" applyFill="1" applyBorder="1" applyAlignment="1">
      <alignment horizontal="center" vertical="center" shrinkToFit="1" readingOrder="2"/>
    </xf>
    <xf numFmtId="0" fontId="8" fillId="2" borderId="4" xfId="0" applyFont="1" applyFill="1" applyBorder="1" applyAlignment="1">
      <alignment horizontal="center" vertical="center" shrinkToFit="1" readingOrder="2"/>
    </xf>
    <xf numFmtId="0" fontId="8" fillId="2" borderId="3" xfId="0" applyFont="1" applyFill="1" applyBorder="1" applyAlignment="1">
      <alignment horizontal="center" vertical="center" shrinkToFit="1" readingOrder="2"/>
    </xf>
    <xf numFmtId="0" fontId="8" fillId="3" borderId="5" xfId="0" applyFont="1" applyFill="1" applyBorder="1" applyAlignment="1">
      <alignment horizontal="center" vertical="center" shrinkToFit="1" readingOrder="2"/>
    </xf>
    <xf numFmtId="0" fontId="8" fillId="3" borderId="9" xfId="0" applyFont="1" applyFill="1" applyBorder="1" applyAlignment="1">
      <alignment horizontal="center" vertical="center" shrinkToFit="1" readingOrder="2"/>
    </xf>
    <xf numFmtId="0" fontId="5" fillId="3" borderId="0" xfId="0" applyFont="1" applyFill="1" applyBorder="1" applyAlignment="1">
      <alignment horizontal="center" vertical="center" shrinkToFit="1" readingOrder="2"/>
    </xf>
    <xf numFmtId="0" fontId="5" fillId="3" borderId="7" xfId="0" applyFont="1" applyFill="1" applyBorder="1" applyAlignment="1">
      <alignment horizontal="center" vertical="center" shrinkToFit="1" readingOrder="2"/>
    </xf>
    <xf numFmtId="0" fontId="8" fillId="2" borderId="12" xfId="0" applyFont="1" applyFill="1" applyBorder="1" applyAlignment="1">
      <alignment horizontal="center" vertical="center" shrinkToFit="1" readingOrder="2"/>
    </xf>
    <xf numFmtId="0" fontId="8" fillId="2" borderId="7" xfId="0" applyFont="1" applyFill="1" applyBorder="1" applyAlignment="1">
      <alignment horizontal="center" vertical="center" shrinkToFit="1" readingOrder="2"/>
    </xf>
    <xf numFmtId="0" fontId="8" fillId="2" borderId="11" xfId="0" applyFont="1" applyFill="1" applyBorder="1" applyAlignment="1">
      <alignment horizontal="center" vertical="center" shrinkToFit="1" readingOrder="2"/>
    </xf>
    <xf numFmtId="0" fontId="8" fillId="3" borderId="6" xfId="0" applyFont="1" applyFill="1" applyBorder="1" applyAlignment="1">
      <alignment horizontal="center" vertical="center" shrinkToFit="1" readingOrder="2"/>
    </xf>
    <xf numFmtId="0" fontId="8" fillId="3" borderId="2" xfId="0" applyFont="1" applyFill="1" applyBorder="1" applyAlignment="1">
      <alignment horizontal="center" vertical="center" shrinkToFit="1" readingOrder="2"/>
    </xf>
    <xf numFmtId="0" fontId="8" fillId="3" borderId="4" xfId="0" applyFont="1" applyFill="1" applyBorder="1" applyAlignment="1">
      <alignment horizontal="center" vertical="center" shrinkToFit="1" readingOrder="2"/>
    </xf>
    <xf numFmtId="0" fontId="8" fillId="3" borderId="3" xfId="0" applyFont="1" applyFill="1" applyBorder="1" applyAlignment="1">
      <alignment horizontal="center" vertical="center" shrinkToFit="1" readingOrder="2"/>
    </xf>
    <xf numFmtId="0" fontId="45" fillId="3" borderId="5" xfId="0" applyFont="1" applyFill="1" applyBorder="1" applyAlignment="1">
      <alignment horizontal="center" vertical="center" shrinkToFit="1" readingOrder="2"/>
    </xf>
    <xf numFmtId="0" fontId="45" fillId="3" borderId="9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45" fillId="3" borderId="6" xfId="0" applyFont="1" applyFill="1" applyBorder="1" applyAlignment="1">
      <alignment horizontal="center" vertical="center" shrinkToFit="1" readingOrder="2"/>
    </xf>
    <xf numFmtId="0" fontId="8" fillId="18" borderId="12" xfId="0" applyFont="1" applyFill="1" applyBorder="1" applyAlignment="1">
      <alignment horizontal="center" vertical="center" shrinkToFit="1" readingOrder="2"/>
    </xf>
    <xf numFmtId="0" fontId="8" fillId="18" borderId="7" xfId="0" applyFont="1" applyFill="1" applyBorder="1" applyAlignment="1">
      <alignment horizontal="center" vertical="center" shrinkToFit="1" readingOrder="2"/>
    </xf>
    <xf numFmtId="0" fontId="8" fillId="18" borderId="1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textRotation="90" shrinkToFit="1" readingOrder="2"/>
    </xf>
    <xf numFmtId="0" fontId="17" fillId="3" borderId="7" xfId="0" applyFont="1" applyFill="1" applyBorder="1" applyAlignment="1">
      <alignment horizontal="center" vertical="center" shrinkToFit="1" readingOrder="2"/>
    </xf>
    <xf numFmtId="0" fontId="16" fillId="2" borderId="12" xfId="0" applyFont="1" applyFill="1" applyBorder="1" applyAlignment="1">
      <alignment horizontal="center" vertical="center" shrinkToFit="1" readingOrder="2"/>
    </xf>
    <xf numFmtId="0" fontId="16" fillId="2" borderId="7" xfId="0" applyFont="1" applyFill="1" applyBorder="1" applyAlignment="1">
      <alignment horizontal="center" vertical="center" shrinkToFit="1" readingOrder="2"/>
    </xf>
    <xf numFmtId="0" fontId="16" fillId="2" borderId="11" xfId="0" applyFont="1" applyFill="1" applyBorder="1" applyAlignment="1">
      <alignment horizontal="center" vertical="center" shrinkToFit="1" readingOrder="2"/>
    </xf>
    <xf numFmtId="0" fontId="16" fillId="3" borderId="1" xfId="0" applyFont="1" applyFill="1" applyBorder="1" applyAlignment="1">
      <alignment horizontal="center" vertical="center" shrinkToFit="1" readingOrder="2"/>
    </xf>
    <xf numFmtId="0" fontId="16" fillId="2" borderId="1" xfId="0" applyFont="1" applyFill="1" applyBorder="1" applyAlignment="1">
      <alignment horizontal="center" vertical="center" shrinkToFit="1" readingOrder="2"/>
    </xf>
    <xf numFmtId="0" fontId="16" fillId="3" borderId="5" xfId="0" applyFont="1" applyFill="1" applyBorder="1" applyAlignment="1">
      <alignment horizontal="center" vertical="center" shrinkToFit="1" readingOrder="2"/>
    </xf>
    <xf numFmtId="0" fontId="16" fillId="3" borderId="9" xfId="0" applyFont="1" applyFill="1" applyBorder="1" applyAlignment="1">
      <alignment horizontal="center" vertical="center" shrinkToFit="1" readingOrder="2"/>
    </xf>
    <xf numFmtId="0" fontId="16" fillId="3" borderId="6" xfId="0" applyFont="1" applyFill="1" applyBorder="1" applyAlignment="1">
      <alignment horizontal="center" vertical="center" shrinkToFit="1" readingOrder="2"/>
    </xf>
    <xf numFmtId="0" fontId="16" fillId="2" borderId="2" xfId="0" applyFont="1" applyFill="1" applyBorder="1" applyAlignment="1">
      <alignment horizontal="center" vertical="center" shrinkToFit="1" readingOrder="2"/>
    </xf>
    <xf numFmtId="0" fontId="16" fillId="2" borderId="4" xfId="0" applyFont="1" applyFill="1" applyBorder="1" applyAlignment="1">
      <alignment horizontal="center" vertical="center" shrinkToFit="1" readingOrder="2"/>
    </xf>
    <xf numFmtId="0" fontId="16" fillId="2" borderId="3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textRotation="90" shrinkToFit="1"/>
    </xf>
    <xf numFmtId="0" fontId="15" fillId="3" borderId="1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 readingOrder="2"/>
    </xf>
    <xf numFmtId="0" fontId="1" fillId="3" borderId="7" xfId="0" applyFont="1" applyFill="1" applyBorder="1" applyAlignment="1">
      <alignment horizontal="center" vertical="center" shrinkToFit="1" readingOrder="2"/>
    </xf>
    <xf numFmtId="0" fontId="26" fillId="3" borderId="5" xfId="0" applyFont="1" applyFill="1" applyBorder="1" applyAlignment="1">
      <alignment horizontal="center" vertical="center" shrinkToFit="1"/>
    </xf>
    <xf numFmtId="0" fontId="26" fillId="3" borderId="9" xfId="0" applyFont="1" applyFill="1" applyBorder="1" applyAlignment="1">
      <alignment horizontal="center" vertical="center" shrinkToFit="1"/>
    </xf>
    <xf numFmtId="0" fontId="26" fillId="3" borderId="6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 readingOrder="2"/>
    </xf>
    <xf numFmtId="0" fontId="15" fillId="2" borderId="4" xfId="0" applyFont="1" applyFill="1" applyBorder="1" applyAlignment="1">
      <alignment horizontal="center" vertical="center" shrinkToFit="1" readingOrder="2"/>
    </xf>
    <xf numFmtId="0" fontId="15" fillId="2" borderId="3" xfId="0" applyFont="1" applyFill="1" applyBorder="1" applyAlignment="1">
      <alignment horizontal="center" vertical="center" shrinkToFit="1" readingOrder="2"/>
    </xf>
    <xf numFmtId="0" fontId="15" fillId="2" borderId="12" xfId="0" applyFont="1" applyFill="1" applyBorder="1" applyAlignment="1">
      <alignment horizontal="center" vertical="center" shrinkToFit="1" readingOrder="2"/>
    </xf>
    <xf numFmtId="0" fontId="15" fillId="2" borderId="7" xfId="0" applyFont="1" applyFill="1" applyBorder="1" applyAlignment="1">
      <alignment horizontal="center" vertical="center" shrinkToFit="1" readingOrder="2"/>
    </xf>
    <xf numFmtId="0" fontId="15" fillId="2" borderId="11" xfId="0" applyFont="1" applyFill="1" applyBorder="1" applyAlignment="1">
      <alignment horizontal="center" vertical="center" shrinkToFit="1" readingOrder="2"/>
    </xf>
    <xf numFmtId="0" fontId="26" fillId="3" borderId="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 readingOrder="2"/>
    </xf>
    <xf numFmtId="0" fontId="15" fillId="3" borderId="4" xfId="0" applyFont="1" applyFill="1" applyBorder="1" applyAlignment="1">
      <alignment horizontal="center" vertical="center" shrinkToFit="1" readingOrder="2"/>
    </xf>
    <xf numFmtId="0" fontId="15" fillId="3" borderId="3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textRotation="90" shrinkToFit="1" readingOrder="2"/>
    </xf>
    <xf numFmtId="0" fontId="15" fillId="3" borderId="1" xfId="0" applyFont="1" applyFill="1" applyBorder="1" applyAlignment="1">
      <alignment horizontal="center" vertical="center" shrinkToFit="1" readingOrder="2"/>
    </xf>
    <xf numFmtId="0" fontId="15" fillId="3" borderId="5" xfId="0" applyFont="1" applyFill="1" applyBorder="1" applyAlignment="1">
      <alignment horizontal="center" vertical="center" shrinkToFit="1" readingOrder="2"/>
    </xf>
    <xf numFmtId="0" fontId="15" fillId="3" borderId="6" xfId="0" applyFont="1" applyFill="1" applyBorder="1" applyAlignment="1">
      <alignment horizontal="center" vertical="center" shrinkToFit="1" readingOrder="2"/>
    </xf>
    <xf numFmtId="0" fontId="5" fillId="3" borderId="0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textRotation="90" shrinkToFit="1"/>
    </xf>
    <xf numFmtId="0" fontId="15" fillId="3" borderId="9" xfId="0" applyFont="1" applyFill="1" applyBorder="1" applyAlignment="1">
      <alignment horizontal="center" vertical="center" textRotation="90" shrinkToFit="1"/>
    </xf>
    <xf numFmtId="0" fontId="15" fillId="3" borderId="6" xfId="0" applyFont="1" applyFill="1" applyBorder="1" applyAlignment="1">
      <alignment horizontal="center" vertical="center" textRotation="90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 readingOrder="2"/>
    </xf>
    <xf numFmtId="0" fontId="9" fillId="3" borderId="6" xfId="0" applyFont="1" applyFill="1" applyBorder="1" applyAlignment="1">
      <alignment horizontal="center" vertical="center" shrinkToFit="1" readingOrder="2"/>
    </xf>
    <xf numFmtId="0" fontId="46" fillId="3" borderId="2" xfId="0" applyFont="1" applyFill="1" applyBorder="1" applyAlignment="1">
      <alignment horizontal="center" vertical="center" shrinkToFit="1" readingOrder="2"/>
    </xf>
    <xf numFmtId="0" fontId="46" fillId="3" borderId="4" xfId="0" applyFont="1" applyFill="1" applyBorder="1" applyAlignment="1">
      <alignment horizontal="center" vertical="center" shrinkToFit="1" readingOrder="2"/>
    </xf>
    <xf numFmtId="0" fontId="46" fillId="3" borderId="3" xfId="0" applyFont="1" applyFill="1" applyBorder="1" applyAlignment="1">
      <alignment horizontal="center" vertical="center" shrinkToFit="1" readingOrder="2"/>
    </xf>
    <xf numFmtId="0" fontId="20" fillId="3" borderId="2" xfId="0" applyFont="1" applyFill="1" applyBorder="1" applyAlignment="1">
      <alignment horizontal="center" vertical="center" shrinkToFit="1" readingOrder="2"/>
    </xf>
    <xf numFmtId="0" fontId="20" fillId="3" borderId="4" xfId="0" applyFont="1" applyFill="1" applyBorder="1" applyAlignment="1">
      <alignment horizontal="center" vertical="center" shrinkToFit="1" readingOrder="2"/>
    </xf>
    <xf numFmtId="0" fontId="20" fillId="3" borderId="3" xfId="0" applyFont="1" applyFill="1" applyBorder="1" applyAlignment="1">
      <alignment horizontal="center" vertical="center" shrinkToFit="1" readingOrder="2"/>
    </xf>
    <xf numFmtId="0" fontId="11" fillId="3" borderId="5" xfId="0" applyFont="1" applyFill="1" applyBorder="1" applyAlignment="1">
      <alignment horizontal="center" vertical="center" shrinkToFit="1" readingOrder="2"/>
    </xf>
    <xf numFmtId="0" fontId="11" fillId="3" borderId="9" xfId="0" applyFont="1" applyFill="1" applyBorder="1" applyAlignment="1">
      <alignment horizontal="center" vertical="center" shrinkToFit="1" readingOrder="2"/>
    </xf>
    <xf numFmtId="0" fontId="11" fillId="3" borderId="6" xfId="0" applyFont="1" applyFill="1" applyBorder="1" applyAlignment="1">
      <alignment horizontal="center" vertical="center" shrinkToFit="1" readingOrder="2"/>
    </xf>
    <xf numFmtId="0" fontId="20" fillId="3" borderId="5" xfId="0" applyFont="1" applyFill="1" applyBorder="1" applyAlignment="1">
      <alignment horizontal="center" vertical="center" shrinkToFit="1" readingOrder="2"/>
    </xf>
    <xf numFmtId="0" fontId="20" fillId="3" borderId="6" xfId="0" applyFont="1" applyFill="1" applyBorder="1" applyAlignment="1">
      <alignment horizontal="center" vertical="center" shrinkToFit="1" readingOrder="2"/>
    </xf>
    <xf numFmtId="0" fontId="23" fillId="2" borderId="1" xfId="0" applyFont="1" applyFill="1" applyBorder="1" applyAlignment="1">
      <alignment horizontal="center" vertical="center" shrinkToFit="1" readingOrder="1"/>
    </xf>
    <xf numFmtId="0" fontId="56" fillId="3" borderId="5" xfId="0" applyFont="1" applyFill="1" applyBorder="1" applyAlignment="1">
      <alignment horizontal="center" vertical="center" shrinkToFit="1" readingOrder="1"/>
    </xf>
    <xf numFmtId="0" fontId="56" fillId="3" borderId="9" xfId="0" applyFont="1" applyFill="1" applyBorder="1" applyAlignment="1">
      <alignment horizontal="center" vertical="center" shrinkToFit="1" readingOrder="1"/>
    </xf>
    <xf numFmtId="0" fontId="23" fillId="2" borderId="2" xfId="0" applyFont="1" applyFill="1" applyBorder="1" applyAlignment="1">
      <alignment horizontal="center" vertical="center" shrinkToFit="1" readingOrder="1"/>
    </xf>
    <xf numFmtId="0" fontId="23" fillId="2" borderId="4" xfId="0" applyFont="1" applyFill="1" applyBorder="1" applyAlignment="1">
      <alignment horizontal="center" vertical="center" shrinkToFit="1" readingOrder="1"/>
    </xf>
    <xf numFmtId="0" fontId="23" fillId="2" borderId="3" xfId="0" applyFont="1" applyFill="1" applyBorder="1" applyAlignment="1">
      <alignment horizontal="center" vertical="center" shrinkToFit="1" readingOrder="1"/>
    </xf>
    <xf numFmtId="0" fontId="56" fillId="3" borderId="6" xfId="0" applyFont="1" applyFill="1" applyBorder="1" applyAlignment="1">
      <alignment horizontal="center" vertical="center" shrinkToFit="1" readingOrder="1"/>
    </xf>
    <xf numFmtId="0" fontId="6" fillId="3" borderId="2" xfId="0" applyFont="1" applyFill="1" applyBorder="1" applyAlignment="1">
      <alignment horizontal="center" vertical="center" shrinkToFit="1" readingOrder="2"/>
    </xf>
    <xf numFmtId="0" fontId="6" fillId="3" borderId="3" xfId="0" applyFont="1" applyFill="1" applyBorder="1" applyAlignment="1">
      <alignment horizontal="center" vertical="center" shrinkToFit="1" readingOrder="2"/>
    </xf>
    <xf numFmtId="0" fontId="6" fillId="3" borderId="1" xfId="0" applyFont="1" applyFill="1" applyBorder="1" applyAlignment="1">
      <alignment horizontal="center" vertical="center" shrinkToFit="1" readingOrder="2"/>
    </xf>
    <xf numFmtId="0" fontId="6" fillId="3" borderId="4" xfId="0" applyFont="1" applyFill="1" applyBorder="1" applyAlignment="1">
      <alignment horizontal="center" vertical="center" shrinkToFit="1" readingOrder="2"/>
    </xf>
    <xf numFmtId="0" fontId="56" fillId="3" borderId="2" xfId="0" applyFont="1" applyFill="1" applyBorder="1" applyAlignment="1">
      <alignment horizontal="center" vertical="center" shrinkToFit="1" readingOrder="1"/>
    </xf>
    <xf numFmtId="0" fontId="56" fillId="3" borderId="4" xfId="0" applyFont="1" applyFill="1" applyBorder="1" applyAlignment="1">
      <alignment horizontal="center" vertical="center" shrinkToFit="1" readingOrder="1"/>
    </xf>
    <xf numFmtId="0" fontId="56" fillId="3" borderId="3" xfId="0" applyFont="1" applyFill="1" applyBorder="1" applyAlignment="1">
      <alignment horizontal="center" vertical="center" shrinkToFit="1" readingOrder="1"/>
    </xf>
    <xf numFmtId="0" fontId="12" fillId="3" borderId="2" xfId="0" applyFont="1" applyFill="1" applyBorder="1" applyAlignment="1">
      <alignment horizontal="center" vertical="center" shrinkToFit="1" readingOrder="2"/>
    </xf>
    <xf numFmtId="0" fontId="12" fillId="3" borderId="4" xfId="0" applyFont="1" applyFill="1" applyBorder="1" applyAlignment="1">
      <alignment horizontal="center" vertical="center" shrinkToFit="1" readingOrder="2"/>
    </xf>
    <xf numFmtId="0" fontId="12" fillId="3" borderId="3" xfId="0" applyFont="1" applyFill="1" applyBorder="1" applyAlignment="1">
      <alignment horizontal="center" vertical="center" shrinkToFit="1" readingOrder="2"/>
    </xf>
    <xf numFmtId="0" fontId="15" fillId="3" borderId="9" xfId="0" applyFont="1" applyFill="1" applyBorder="1" applyAlignment="1">
      <alignment horizontal="center" vertical="center" shrinkToFit="1" readingOrder="2"/>
    </xf>
    <xf numFmtId="0" fontId="55" fillId="2" borderId="1" xfId="0" applyFont="1" applyFill="1" applyBorder="1" applyAlignment="1">
      <alignment horizontal="center" vertical="center" shrinkToFit="1" readingOrder="2"/>
    </xf>
    <xf numFmtId="0" fontId="6" fillId="3" borderId="5" xfId="0" applyFont="1" applyFill="1" applyBorder="1" applyAlignment="1">
      <alignment horizontal="center" vertical="center" wrapText="1" shrinkToFit="1" readingOrder="2"/>
    </xf>
    <xf numFmtId="0" fontId="6" fillId="3" borderId="6" xfId="0" applyFont="1" applyFill="1" applyBorder="1" applyAlignment="1">
      <alignment horizontal="center" vertical="center" wrapText="1" shrinkToFit="1" readingOrder="2"/>
    </xf>
    <xf numFmtId="0" fontId="6" fillId="3" borderId="5" xfId="0" applyFont="1" applyFill="1" applyBorder="1" applyAlignment="1">
      <alignment horizontal="center" vertical="center" shrinkToFit="1" readingOrder="2"/>
    </xf>
    <xf numFmtId="0" fontId="6" fillId="3" borderId="6" xfId="0" applyFont="1" applyFill="1" applyBorder="1" applyAlignment="1">
      <alignment horizontal="center" vertical="center" shrinkToFit="1" readingOrder="2"/>
    </xf>
    <xf numFmtId="0" fontId="22" fillId="3" borderId="5" xfId="0" applyFont="1" applyFill="1" applyBorder="1" applyAlignment="1">
      <alignment horizontal="center" vertical="center" textRotation="90" shrinkToFit="1"/>
    </xf>
    <xf numFmtId="0" fontId="22" fillId="3" borderId="9" xfId="0" applyFont="1" applyFill="1" applyBorder="1" applyAlignment="1">
      <alignment horizontal="center" vertical="center" textRotation="90" shrinkToFit="1"/>
    </xf>
    <xf numFmtId="0" fontId="22" fillId="3" borderId="6" xfId="0" applyFont="1" applyFill="1" applyBorder="1" applyAlignment="1">
      <alignment horizontal="center" vertical="center" textRotation="90" shrinkToFit="1"/>
    </xf>
    <xf numFmtId="0" fontId="22" fillId="2" borderId="1" xfId="0" applyFont="1" applyFill="1" applyBorder="1" applyAlignment="1">
      <alignment horizontal="center" vertical="center" shrinkToFit="1" readingOrder="2"/>
    </xf>
    <xf numFmtId="0" fontId="21" fillId="3" borderId="5" xfId="0" applyFont="1" applyFill="1" applyBorder="1" applyAlignment="1">
      <alignment horizontal="center" vertical="center" shrinkToFit="1" readingOrder="2"/>
    </xf>
    <xf numFmtId="0" fontId="21" fillId="3" borderId="9" xfId="0" applyFont="1" applyFill="1" applyBorder="1" applyAlignment="1">
      <alignment horizontal="center" vertical="center" shrinkToFit="1" readingOrder="2"/>
    </xf>
    <xf numFmtId="0" fontId="21" fillId="3" borderId="6" xfId="0" applyFont="1" applyFill="1" applyBorder="1" applyAlignment="1">
      <alignment horizontal="center" vertical="center" shrinkToFit="1" readingOrder="2"/>
    </xf>
    <xf numFmtId="0" fontId="22" fillId="2" borderId="12" xfId="0" applyFont="1" applyFill="1" applyBorder="1" applyAlignment="1">
      <alignment horizontal="center" vertical="center" shrinkToFit="1" readingOrder="2"/>
    </xf>
    <xf numFmtId="0" fontId="22" fillId="2" borderId="7" xfId="0" applyFont="1" applyFill="1" applyBorder="1" applyAlignment="1">
      <alignment horizontal="center" vertical="center" shrinkToFit="1" readingOrder="2"/>
    </xf>
    <xf numFmtId="0" fontId="22" fillId="2" borderId="11" xfId="0" applyFont="1" applyFill="1" applyBorder="1" applyAlignment="1">
      <alignment horizontal="center" vertical="center" shrinkToFit="1" readingOrder="2"/>
    </xf>
    <xf numFmtId="0" fontId="21" fillId="3" borderId="1" xfId="0" applyFont="1" applyFill="1" applyBorder="1" applyAlignment="1">
      <alignment horizontal="center" vertical="center" shrinkToFit="1" readingOrder="2"/>
    </xf>
    <xf numFmtId="0" fontId="22" fillId="2" borderId="2" xfId="0" applyFont="1" applyFill="1" applyBorder="1" applyAlignment="1">
      <alignment horizontal="center" vertical="center" shrinkToFit="1" readingOrder="2"/>
    </xf>
    <xf numFmtId="0" fontId="22" fillId="2" borderId="4" xfId="0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shrinkToFit="1" readingOrder="2"/>
    </xf>
    <xf numFmtId="0" fontId="22" fillId="3" borderId="2" xfId="0" applyFont="1" applyFill="1" applyBorder="1" applyAlignment="1">
      <alignment horizontal="center" vertical="center" shrinkToFit="1" readingOrder="2"/>
    </xf>
    <xf numFmtId="0" fontId="22" fillId="3" borderId="4" xfId="0" applyFont="1" applyFill="1" applyBorder="1" applyAlignment="1">
      <alignment horizontal="center" vertical="center" shrinkToFit="1" readingOrder="2"/>
    </xf>
    <xf numFmtId="0" fontId="22" fillId="3" borderId="3" xfId="0" applyFont="1" applyFill="1" applyBorder="1" applyAlignment="1">
      <alignment horizontal="center" vertical="center" shrinkToFit="1" readingOrder="2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7" xfId="0" applyFont="1" applyFill="1" applyBorder="1" applyAlignment="1" applyProtection="1">
      <alignment horizontal="center" vertical="center" shrinkToFit="1"/>
      <protection locked="0"/>
    </xf>
    <xf numFmtId="0" fontId="37" fillId="0" borderId="11" xfId="0" applyFont="1" applyFill="1" applyBorder="1" applyAlignment="1" applyProtection="1">
      <alignment horizontal="center" vertical="center" shrinkToFit="1"/>
      <protection locked="0"/>
    </xf>
    <xf numFmtId="0" fontId="30" fillId="0" borderId="14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7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 shrinkToFit="1"/>
    </xf>
    <xf numFmtId="0" fontId="47" fillId="0" borderId="7" xfId="0" applyFont="1" applyFill="1" applyBorder="1" applyAlignment="1">
      <alignment horizontal="center" vertical="center" shrinkToFit="1"/>
    </xf>
    <xf numFmtId="0" fontId="34" fillId="6" borderId="17" xfId="0" applyFont="1" applyFill="1" applyBorder="1" applyAlignment="1">
      <alignment horizontal="center" vertical="center" shrinkToFit="1"/>
    </xf>
    <xf numFmtId="0" fontId="34" fillId="6" borderId="18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ACA5A"/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9526EAB-47A2-4DBF-9F09-AF915A042274}" type="doc">
      <dgm:prSet loTypeId="urn:microsoft.com/office/officeart/2005/8/layout/hierarchy1" loCatId="hierarchy" qsTypeId="urn:microsoft.com/office/officeart/2005/8/quickstyle/3d2" qsCatId="3D" csTypeId="urn:microsoft.com/office/officeart/2005/8/colors/colorful1#1" csCatId="colorful" phldr="1"/>
      <dgm:spPr/>
      <dgm:t>
        <a:bodyPr/>
        <a:lstStyle/>
        <a:p>
          <a:pPr rtl="1"/>
          <a:endParaRPr lang="fa-IR"/>
        </a:p>
      </dgm:t>
    </dgm:pt>
    <dgm:pt modelId="{735276A6-3359-4666-98C0-19696EA16F2A}">
      <dgm:prSet phldrT="[Text]" custT="1"/>
      <dgm:spPr/>
      <dgm:t>
        <a:bodyPr/>
        <a:lstStyle/>
        <a:p>
          <a:pPr rtl="1"/>
          <a:r>
            <a:rPr lang="fa-IR" sz="4000" b="1" cap="none" spc="50">
              <a:ln w="11430"/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دانشکده فنی و حرفه ای صومعه سرا</a:t>
          </a:r>
        </a:p>
      </dgm:t>
    </dgm:pt>
    <dgm:pt modelId="{D3B92922-A2C4-47C3-B840-BAB19A40E2C8}" type="parTrans" cxnId="{0B20A70C-6267-4F04-AB25-D53A4DDAC823}">
      <dgm:prSet/>
      <dgm:spPr/>
      <dgm:t>
        <a:bodyPr/>
        <a:lstStyle/>
        <a:p>
          <a:pPr rtl="1"/>
          <a:endParaRPr lang="fa-IR"/>
        </a:p>
      </dgm:t>
    </dgm:pt>
    <dgm:pt modelId="{175574B1-9DEE-4D23-8823-CB473737D33E}" type="sibTrans" cxnId="{0B20A70C-6267-4F04-AB25-D53A4DDAC823}">
      <dgm:prSet/>
      <dgm:spPr/>
      <dgm:t>
        <a:bodyPr/>
        <a:lstStyle/>
        <a:p>
          <a:pPr rtl="1"/>
          <a:endParaRPr lang="fa-IR"/>
        </a:p>
      </dgm:t>
    </dgm:pt>
    <dgm:pt modelId="{42B156E6-3A9C-4997-9CA0-776868CAE82E}">
      <dgm:prSet phldrT="[Text]" custT="1"/>
      <dgm:spPr/>
      <dgm:t>
        <a:bodyPr/>
        <a:lstStyle/>
        <a:p>
          <a:pPr rtl="1"/>
          <a:r>
            <a:rPr lang="fa-IR" sz="1300">
              <a:cs typeface="B Titr" pitchFamily="2" charset="-78"/>
            </a:rPr>
            <a:t>علمی کاربردی معماری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9517ACCB-C355-4D15-9CA7-BAC8B002E1F9}" type="parTrans" cxnId="{F90A01FA-FABB-4BD5-B1F0-D1D0969B6AB2}">
      <dgm:prSet/>
      <dgm:spPr/>
      <dgm:t>
        <a:bodyPr/>
        <a:lstStyle/>
        <a:p>
          <a:pPr rtl="1"/>
          <a:endParaRPr lang="fa-IR"/>
        </a:p>
      </dgm:t>
    </dgm:pt>
    <dgm:pt modelId="{20B2437B-C99B-495A-88F1-83DCB0DE2C9B}" type="sibTrans" cxnId="{F90A01FA-FABB-4BD5-B1F0-D1D0969B6AB2}">
      <dgm:prSet/>
      <dgm:spPr/>
      <dgm:t>
        <a:bodyPr/>
        <a:lstStyle/>
        <a:p>
          <a:pPr rtl="1"/>
          <a:endParaRPr lang="fa-IR"/>
        </a:p>
      </dgm:t>
    </dgm:pt>
    <dgm:pt modelId="{096F76F9-AB36-4A5F-B0A4-5A1CBEA94AF1}">
      <dgm:prSet custT="1"/>
      <dgm:spPr/>
      <dgm:t>
        <a:bodyPr/>
        <a:lstStyle/>
        <a:p>
          <a:pPr rtl="1"/>
          <a:r>
            <a:rPr lang="fa-IR" sz="1200">
              <a:cs typeface="B Titr" pitchFamily="2" charset="-78"/>
            </a:rPr>
            <a:t>علمی کاربردی حسابداری</a:t>
          </a:r>
          <a:endParaRPr lang="en-US" sz="1200">
            <a:cs typeface="B Titr" pitchFamily="2" charset="-78"/>
          </a:endParaRPr>
        </a:p>
        <a:p>
          <a:pPr rtl="1"/>
          <a:r>
            <a:rPr lang="fa-IR" sz="1200">
              <a:cs typeface="B Titr" pitchFamily="2" charset="-78"/>
            </a:rPr>
            <a:t> ( گرایش مالی ) </a:t>
          </a:r>
          <a:endParaRPr lang="en-US" sz="1200">
            <a:cs typeface="B Titr" pitchFamily="2" charset="-78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007C2C6F-BCEF-4ABE-97E1-A38C3ECEDFFB}" type="parTrans" cxnId="{52F70C60-5298-4D13-87F3-B9D025950FB7}">
      <dgm:prSet/>
      <dgm:spPr/>
      <dgm:t>
        <a:bodyPr/>
        <a:lstStyle/>
        <a:p>
          <a:endParaRPr lang="en-US"/>
        </a:p>
      </dgm:t>
    </dgm:pt>
    <dgm:pt modelId="{78A4DCA7-49C9-48FB-B8CC-CF4A7DAE7DB3}" type="sibTrans" cxnId="{52F70C60-5298-4D13-87F3-B9D025950FB7}">
      <dgm:prSet/>
      <dgm:spPr/>
      <dgm:t>
        <a:bodyPr/>
        <a:lstStyle/>
        <a:p>
          <a:endParaRPr lang="en-US"/>
        </a:p>
      </dgm:t>
    </dgm:pt>
    <dgm:pt modelId="{E0B43F61-3139-4681-AE41-9E72FE07C7EB}">
      <dgm:prSet custT="1"/>
      <dgm:spPr/>
      <dgm:t>
        <a:bodyPr/>
        <a:lstStyle/>
        <a:p>
          <a:pPr rtl="1"/>
          <a:r>
            <a:rPr lang="fa-IR" sz="1300">
              <a:cs typeface="B Titr" pitchFamily="2" charset="-78"/>
            </a:rPr>
            <a:t>مهندسی</a:t>
          </a:r>
          <a:endParaRPr lang="en-US" sz="1300">
            <a:cs typeface="B Titr" pitchFamily="2" charset="-78"/>
          </a:endParaRPr>
        </a:p>
        <a:p>
          <a:pPr rtl="1"/>
          <a:r>
            <a:rPr lang="fa-IR" sz="1300">
              <a:cs typeface="B Titr" pitchFamily="2" charset="-78"/>
            </a:rPr>
            <a:t> اجرایی عمران</a:t>
          </a:r>
          <a:endParaRPr lang="en-US" sz="1300">
            <a:cs typeface="B Titr" pitchFamily="2" charset="-78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C13FA20F-2ABB-49F5-9B83-413EC0A7A5CA}" type="parTrans" cxnId="{724FB7AF-2CBF-4389-B22E-624124A4744B}">
      <dgm:prSet/>
      <dgm:spPr/>
      <dgm:t>
        <a:bodyPr/>
        <a:lstStyle/>
        <a:p>
          <a:endParaRPr lang="en-US"/>
        </a:p>
      </dgm:t>
    </dgm:pt>
    <dgm:pt modelId="{D3347B77-F06A-44B3-B99F-F6F4D7CB625F}" type="sibTrans" cxnId="{724FB7AF-2CBF-4389-B22E-624124A4744B}">
      <dgm:prSet/>
      <dgm:spPr/>
      <dgm:t>
        <a:bodyPr/>
        <a:lstStyle/>
        <a:p>
          <a:endParaRPr lang="en-US"/>
        </a:p>
      </dgm:t>
    </dgm:pt>
    <dgm:pt modelId="{4616CA18-2B09-40E5-98A9-234849A1A3EA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الکترونیک عمومی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DAAE144D-7864-424E-BF44-E59EFFAA3237}" type="parTrans" cxnId="{8DBE249A-F7D5-4513-A9AC-7023A1537D32}">
      <dgm:prSet/>
      <dgm:spPr/>
      <dgm:t>
        <a:bodyPr/>
        <a:lstStyle/>
        <a:p>
          <a:pPr rtl="1"/>
          <a:endParaRPr lang="fa-IR"/>
        </a:p>
      </dgm:t>
    </dgm:pt>
    <dgm:pt modelId="{F4EF0F17-4B9C-4BB5-929F-9C0DB140EC75}" type="sibTrans" cxnId="{8DBE249A-F7D5-4513-A9AC-7023A1537D32}">
      <dgm:prSet/>
      <dgm:spPr/>
      <dgm:t>
        <a:bodyPr/>
        <a:lstStyle/>
        <a:p>
          <a:pPr rtl="1"/>
          <a:endParaRPr lang="fa-IR"/>
        </a:p>
      </dgm:t>
    </dgm:pt>
    <dgm:pt modelId="{1BD1112B-A6D0-4418-87CE-00160FE3646C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کامپیوتر </a:t>
          </a:r>
        </a:p>
        <a:p>
          <a:pPr rtl="1"/>
          <a:r>
            <a:rPr lang="fa-IR">
              <a:cs typeface="B Titr" pitchFamily="2" charset="-78"/>
            </a:rPr>
            <a:t>نرم افزار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387F3F2-F77F-42C3-BCA7-85E0B1359879}" type="parTrans" cxnId="{25ECCAEA-CA9D-43A5-808E-867223C0B51B}">
      <dgm:prSet/>
      <dgm:spPr/>
      <dgm:t>
        <a:bodyPr/>
        <a:lstStyle/>
        <a:p>
          <a:pPr rtl="1"/>
          <a:endParaRPr lang="fa-IR"/>
        </a:p>
      </dgm:t>
    </dgm:pt>
    <dgm:pt modelId="{33720B1E-D2BC-46CA-8233-9A0E97E815E0}" type="sibTrans" cxnId="{25ECCAEA-CA9D-43A5-808E-867223C0B51B}">
      <dgm:prSet/>
      <dgm:spPr/>
      <dgm:t>
        <a:bodyPr/>
        <a:lstStyle/>
        <a:p>
          <a:pPr rtl="1"/>
          <a:endParaRPr lang="fa-IR"/>
        </a:p>
      </dgm:t>
    </dgm:pt>
    <dgm:pt modelId="{0EADCF9E-2761-46E4-BED9-9BC54CDFD2A2}">
      <dgm:prSet custT="1"/>
      <dgm:spPr/>
      <dgm:t>
        <a:bodyPr/>
        <a:lstStyle/>
        <a:p>
          <a:pPr rtl="1"/>
          <a:r>
            <a:rPr lang="fa-IR" sz="1200">
              <a:cs typeface="B Titr" pitchFamily="2" charset="-78"/>
            </a:rPr>
            <a:t>مهندسی تکنولوژی صنایع چوب و کاغذ - سازه های چوبی</a:t>
          </a:r>
          <a:endParaRPr lang="fa-IR" sz="120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5C746E04-6BB5-4FD5-A30B-C6F8211A2448}" type="parTrans" cxnId="{B370D814-6B32-474F-A511-0AFDF2366332}">
      <dgm:prSet/>
      <dgm:spPr/>
      <dgm:t>
        <a:bodyPr/>
        <a:lstStyle/>
        <a:p>
          <a:pPr rtl="1"/>
          <a:endParaRPr lang="fa-IR"/>
        </a:p>
      </dgm:t>
    </dgm:pt>
    <dgm:pt modelId="{C4EFFD7A-9B9C-44CD-8B6E-CE15EEDE3795}" type="sibTrans" cxnId="{B370D814-6B32-474F-A511-0AFDF2366332}">
      <dgm:prSet/>
      <dgm:spPr/>
      <dgm:t>
        <a:bodyPr/>
        <a:lstStyle/>
        <a:p>
          <a:pPr rtl="1"/>
          <a:endParaRPr lang="fa-IR"/>
        </a:p>
      </dgm:t>
    </dgm:pt>
    <dgm:pt modelId="{AD7D7685-B43B-442E-9161-C5BC7C7D65F0}">
      <dgm:prSet custT="1"/>
      <dgm:spPr/>
      <dgm:t>
        <a:bodyPr/>
        <a:lstStyle/>
        <a:p>
          <a:pPr rtl="1"/>
          <a:r>
            <a:rPr lang="fa-IR" sz="1200">
              <a:cs typeface="B Titr" pitchFamily="2" charset="-78"/>
            </a:rPr>
            <a:t>مهندسی تکنولوژی </a:t>
          </a:r>
        </a:p>
        <a:p>
          <a:pPr rtl="1"/>
          <a:r>
            <a:rPr lang="fa-IR" sz="1200">
              <a:cs typeface="B Titr" pitchFamily="2" charset="-78"/>
            </a:rPr>
            <a:t>برق - قدرت</a:t>
          </a:r>
          <a:endParaRPr lang="fa-IR" sz="120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20C55CB2-F9CE-4ECE-87FA-6B19BB165479}" type="parTrans" cxnId="{A294989A-B9D1-4C76-BE92-4958685CB6B7}">
      <dgm:prSet/>
      <dgm:spPr/>
      <dgm:t>
        <a:bodyPr/>
        <a:lstStyle/>
        <a:p>
          <a:pPr rtl="1"/>
          <a:endParaRPr lang="fa-IR"/>
        </a:p>
      </dgm:t>
    </dgm:pt>
    <dgm:pt modelId="{D373F4D9-D815-4EA5-B121-EB5BFE99C106}" type="sibTrans" cxnId="{A294989A-B9D1-4C76-BE92-4958685CB6B7}">
      <dgm:prSet/>
      <dgm:spPr/>
      <dgm:t>
        <a:bodyPr/>
        <a:lstStyle/>
        <a:p>
          <a:pPr rtl="1"/>
          <a:endParaRPr lang="fa-IR"/>
        </a:p>
      </dgm:t>
    </dgm:pt>
    <dgm:pt modelId="{445557AA-3D5B-40DF-B3DB-060EA602C42E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برق قدرت </a:t>
          </a:r>
        </a:p>
        <a:p>
          <a:pPr rtl="1"/>
          <a:r>
            <a:rPr lang="fa-IR">
              <a:cs typeface="B Titr" pitchFamily="2" charset="-78"/>
            </a:rPr>
            <a:t>توزیع</a:t>
          </a:r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A4BF66CD-E9EF-43CC-A1C5-56FAF35F1AAF}" type="parTrans" cxnId="{EB68AE99-9633-4E27-887E-64759570DD13}">
      <dgm:prSet/>
      <dgm:spPr/>
      <dgm:t>
        <a:bodyPr/>
        <a:lstStyle/>
        <a:p>
          <a:pPr rtl="1"/>
          <a:endParaRPr lang="fa-IR"/>
        </a:p>
      </dgm:t>
    </dgm:pt>
    <dgm:pt modelId="{E1F00FD3-488E-428D-9144-4F63082C3559}" type="sibTrans" cxnId="{EB68AE99-9633-4E27-887E-64759570DD13}">
      <dgm:prSet/>
      <dgm:spPr/>
      <dgm:t>
        <a:bodyPr/>
        <a:lstStyle/>
        <a:p>
          <a:pPr rtl="1"/>
          <a:endParaRPr lang="fa-IR"/>
        </a:p>
      </dgm:t>
    </dgm:pt>
    <dgm:pt modelId="{4B723C24-E2B1-4DE7-A79C-3AAD91115552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کارهای عمومی</a:t>
          </a:r>
        </a:p>
        <a:p>
          <a:pPr rtl="1"/>
          <a:r>
            <a:rPr lang="fa-IR">
              <a:cs typeface="B Titr" pitchFamily="2" charset="-78"/>
            </a:rPr>
            <a:t>ساختمان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24EB4B5D-EDB8-45DE-934E-D3CFEDB69A6D}" type="parTrans" cxnId="{92BEA0DD-9E6D-40A2-9B67-BBC2953B9821}">
      <dgm:prSet/>
      <dgm:spPr/>
      <dgm:t>
        <a:bodyPr/>
        <a:lstStyle/>
        <a:p>
          <a:pPr rtl="1"/>
          <a:endParaRPr lang="fa-IR"/>
        </a:p>
      </dgm:t>
    </dgm:pt>
    <dgm:pt modelId="{15AAF7EE-5F53-49C5-BEC0-AE7D62AB7B78}" type="sibTrans" cxnId="{92BEA0DD-9E6D-40A2-9B67-BBC2953B9821}">
      <dgm:prSet/>
      <dgm:spPr/>
      <dgm:t>
        <a:bodyPr/>
        <a:lstStyle/>
        <a:p>
          <a:pPr rtl="1"/>
          <a:endParaRPr lang="fa-IR"/>
        </a:p>
      </dgm:t>
    </dgm:pt>
    <dgm:pt modelId="{6D1725A1-0F8F-4F29-BEA3-1E11CCA2309A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هنرهای چوبی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5F226ADC-C28A-44A3-B198-4478BF63F728}" type="parTrans" cxnId="{D731FF91-A3E9-413C-ADC4-01C5AB98B542}">
      <dgm:prSet/>
      <dgm:spPr/>
      <dgm:t>
        <a:bodyPr/>
        <a:lstStyle/>
        <a:p>
          <a:pPr rtl="1"/>
          <a:endParaRPr lang="fa-IR"/>
        </a:p>
      </dgm:t>
    </dgm:pt>
    <dgm:pt modelId="{252E8899-C759-4932-8266-8129237CC297}" type="sibTrans" cxnId="{D731FF91-A3E9-413C-ADC4-01C5AB98B542}">
      <dgm:prSet/>
      <dgm:spPr/>
      <dgm:t>
        <a:bodyPr/>
        <a:lstStyle/>
        <a:p>
          <a:pPr rtl="1"/>
          <a:endParaRPr lang="fa-IR"/>
        </a:p>
      </dgm:t>
    </dgm:pt>
    <dgm:pt modelId="{D1604E32-1B37-48AF-A5BB-61575B99223C}">
      <dgm:prSet custT="1"/>
      <dgm:spPr/>
      <dgm:t>
        <a:bodyPr/>
        <a:lstStyle/>
        <a:p>
          <a:pPr rtl="1"/>
          <a:endParaRPr lang="fa-IR" sz="1200">
            <a:cs typeface="B Titr" pitchFamily="2" charset="-78"/>
          </a:endParaRPr>
        </a:p>
        <a:p>
          <a:pPr rtl="1"/>
          <a:r>
            <a:rPr lang="fa-IR" sz="1200">
              <a:cs typeface="B Titr" pitchFamily="2" charset="-78"/>
            </a:rPr>
            <a:t>حسابداری </a:t>
          </a:r>
        </a:p>
        <a:p>
          <a:pPr rtl="1"/>
          <a:r>
            <a:rPr lang="fa-IR" sz="1200">
              <a:cs typeface="B Titr" pitchFamily="2" charset="-78"/>
            </a:rPr>
            <a:t>بازرگانی</a:t>
          </a:r>
        </a:p>
        <a:p>
          <a:pPr rtl="1"/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7D61A4EB-E7BA-4DF6-8909-23A02B9ECA6B}" type="parTrans" cxnId="{64E9DBCA-0D2C-44C9-B86D-F877D4DD1FC7}">
      <dgm:prSet/>
      <dgm:spPr/>
      <dgm:t>
        <a:bodyPr/>
        <a:lstStyle/>
        <a:p>
          <a:pPr rtl="1"/>
          <a:endParaRPr lang="fa-IR"/>
        </a:p>
      </dgm:t>
    </dgm:pt>
    <dgm:pt modelId="{D27A8DAD-7BD7-4D73-8A9D-11438285359D}" type="sibTrans" cxnId="{64E9DBCA-0D2C-44C9-B86D-F877D4DD1FC7}">
      <dgm:prSet/>
      <dgm:spPr/>
      <dgm:t>
        <a:bodyPr/>
        <a:lstStyle/>
        <a:p>
          <a:pPr rtl="1"/>
          <a:endParaRPr lang="fa-IR"/>
        </a:p>
      </dgm:t>
    </dgm:pt>
    <dgm:pt modelId="{49FDE102-7702-4249-BBBE-0471EBDD9D3E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معماری</a:t>
          </a:r>
        </a:p>
        <a:p>
          <a:pPr rtl="1"/>
          <a:r>
            <a:rPr lang="fa-IR">
              <a:cs typeface="B Titr" pitchFamily="2" charset="-78"/>
            </a:rPr>
            <a:t>نقشه کشی معماری</a:t>
          </a:r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0A0C58AC-AEBE-4A2A-B888-6CEB83840E74}" type="parTrans" cxnId="{B5408602-38D9-4014-9EC9-2B00B3CEAA17}">
      <dgm:prSet/>
      <dgm:spPr/>
      <dgm:t>
        <a:bodyPr/>
        <a:lstStyle/>
        <a:p>
          <a:pPr rtl="1"/>
          <a:endParaRPr lang="fa-IR"/>
        </a:p>
      </dgm:t>
    </dgm:pt>
    <dgm:pt modelId="{808A8F4B-1CAC-4F85-A428-0E689CE58FCC}" type="sibTrans" cxnId="{B5408602-38D9-4014-9EC9-2B00B3CEAA17}">
      <dgm:prSet/>
      <dgm:spPr/>
      <dgm:t>
        <a:bodyPr/>
        <a:lstStyle/>
        <a:p>
          <a:pPr rtl="1"/>
          <a:endParaRPr lang="fa-IR"/>
        </a:p>
      </dgm:t>
    </dgm:pt>
    <dgm:pt modelId="{40F4E7D3-6013-4D7E-9AAD-566D8AA6AA07}">
      <dgm:prSet custT="1"/>
      <dgm:spPr/>
      <dgm:t>
        <a:bodyPr/>
        <a:lstStyle/>
        <a:p>
          <a:pPr rtl="1"/>
          <a:r>
            <a:rPr lang="fa-IR" sz="2000">
              <a:cs typeface="B Titr" pitchFamily="2" charset="-78"/>
            </a:rPr>
            <a:t>برق صنعتی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6B3FD46C-1FD3-46DC-9EAA-BDB925D56196}" type="parTrans" cxnId="{0E8CBC5F-C014-42E1-990A-D81742C98927}">
      <dgm:prSet/>
      <dgm:spPr/>
      <dgm:t>
        <a:bodyPr/>
        <a:lstStyle/>
        <a:p>
          <a:pPr rtl="1"/>
          <a:endParaRPr lang="fa-IR"/>
        </a:p>
      </dgm:t>
    </dgm:pt>
    <dgm:pt modelId="{9EF1F89B-079C-4DC8-9303-EEADD9B08D7A}" type="sibTrans" cxnId="{0E8CBC5F-C014-42E1-990A-D81742C98927}">
      <dgm:prSet/>
      <dgm:spPr/>
      <dgm:t>
        <a:bodyPr/>
        <a:lstStyle/>
        <a:p>
          <a:pPr rtl="1"/>
          <a:endParaRPr lang="fa-IR"/>
        </a:p>
      </dgm:t>
    </dgm:pt>
    <dgm:pt modelId="{77600C2E-B7E7-4ED4-9956-6FFC1DC9F689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تاسیسات </a:t>
          </a:r>
        </a:p>
        <a:p>
          <a:pPr rtl="1"/>
          <a:r>
            <a:rPr lang="fa-IR">
              <a:cs typeface="B Titr" pitchFamily="2" charset="-78"/>
            </a:rPr>
            <a:t>ساختمانی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62EBCAC-9FEA-4602-A715-ACBE21DE2CF0}" type="parTrans" cxnId="{349BC0A4-75BD-475D-B779-35970923ACAA}">
      <dgm:prSet/>
      <dgm:spPr/>
      <dgm:t>
        <a:bodyPr/>
        <a:lstStyle/>
        <a:p>
          <a:pPr rtl="1"/>
          <a:endParaRPr lang="fa-IR"/>
        </a:p>
      </dgm:t>
    </dgm:pt>
    <dgm:pt modelId="{3CC16A2C-E49A-489A-B350-48F3D5D8F57C}" type="sibTrans" cxnId="{349BC0A4-75BD-475D-B779-35970923ACAA}">
      <dgm:prSet/>
      <dgm:spPr/>
      <dgm:t>
        <a:bodyPr/>
        <a:lstStyle/>
        <a:p>
          <a:pPr rtl="1"/>
          <a:endParaRPr lang="fa-IR"/>
        </a:p>
      </dgm:t>
    </dgm:pt>
    <dgm:pt modelId="{7C4E6C57-F423-49B0-878F-23831670FE14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صنایع چوب</a:t>
          </a:r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7FDC697A-A40E-4B73-B0CB-F18190C2D3B3}" type="parTrans" cxnId="{CCEEF9E3-81F0-4394-ACC7-C455E6B63807}">
      <dgm:prSet/>
      <dgm:spPr/>
      <dgm:t>
        <a:bodyPr/>
        <a:lstStyle/>
        <a:p>
          <a:pPr rtl="1"/>
          <a:endParaRPr lang="fa-IR"/>
        </a:p>
      </dgm:t>
    </dgm:pt>
    <dgm:pt modelId="{E277146B-5E87-4F95-85B5-CD2B5229FF07}" type="sibTrans" cxnId="{CCEEF9E3-81F0-4394-ACC7-C455E6B63807}">
      <dgm:prSet/>
      <dgm:spPr/>
      <dgm:t>
        <a:bodyPr/>
        <a:lstStyle/>
        <a:p>
          <a:pPr rtl="1"/>
          <a:endParaRPr lang="fa-IR"/>
        </a:p>
      </dgm:t>
    </dgm:pt>
    <dgm:pt modelId="{2C1F6788-E059-458F-A6CC-1BF57314C4E6}" type="pres">
      <dgm:prSet presAssocID="{29526EAB-47A2-4DBF-9F09-AF915A042274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pPr rtl="1"/>
          <a:endParaRPr lang="fa-IR"/>
        </a:p>
      </dgm:t>
    </dgm:pt>
    <dgm:pt modelId="{54AA0E7E-642C-4984-A869-7D9FE67D13CA}" type="pres">
      <dgm:prSet presAssocID="{735276A6-3359-4666-98C0-19696EA16F2A}" presName="hierRoot1" presStyleCnt="0"/>
      <dgm:spPr/>
      <dgm:t>
        <a:bodyPr/>
        <a:lstStyle/>
        <a:p>
          <a:pPr rtl="1"/>
          <a:endParaRPr lang="fa-IR"/>
        </a:p>
      </dgm:t>
    </dgm:pt>
    <dgm:pt modelId="{E5337435-D618-487C-BCF1-02B7442C2E01}" type="pres">
      <dgm:prSet presAssocID="{735276A6-3359-4666-98C0-19696EA16F2A}" presName="composite" presStyleCnt="0"/>
      <dgm:spPr/>
      <dgm:t>
        <a:bodyPr/>
        <a:lstStyle/>
        <a:p>
          <a:pPr rtl="1"/>
          <a:endParaRPr lang="fa-IR"/>
        </a:p>
      </dgm:t>
    </dgm:pt>
    <dgm:pt modelId="{942FFD70-C9B4-43E3-9BF7-5C8A7760A9D6}" type="pres">
      <dgm:prSet presAssocID="{735276A6-3359-4666-98C0-19696EA16F2A}" presName="background" presStyleLbl="node0" presStyleIdx="0" presStyleCnt="1"/>
      <dgm:spPr/>
      <dgm:t>
        <a:bodyPr/>
        <a:lstStyle/>
        <a:p>
          <a:pPr rtl="1"/>
          <a:endParaRPr lang="fa-IR"/>
        </a:p>
      </dgm:t>
    </dgm:pt>
    <dgm:pt modelId="{19852B6B-7424-4DB0-B892-9E64743D5B61}" type="pres">
      <dgm:prSet presAssocID="{735276A6-3359-4666-98C0-19696EA16F2A}" presName="text" presStyleLbl="fgAcc0" presStyleIdx="0" presStyleCnt="1" custScaleX="538887" custScaleY="118079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114F528-8D93-4DA1-BCC0-4782B6305938}" type="pres">
      <dgm:prSet presAssocID="{735276A6-3359-4666-98C0-19696EA16F2A}" presName="hierChild2" presStyleCnt="0"/>
      <dgm:spPr/>
      <dgm:t>
        <a:bodyPr/>
        <a:lstStyle/>
        <a:p>
          <a:pPr rtl="1"/>
          <a:endParaRPr lang="fa-IR"/>
        </a:p>
      </dgm:t>
    </dgm:pt>
    <dgm:pt modelId="{4B4AD80E-6732-4818-B1E3-B7E8444466AF}" type="pres">
      <dgm:prSet presAssocID="{7FDC697A-A40E-4B73-B0CB-F18190C2D3B3}" presName="Name10" presStyleLbl="parChTrans1D2" presStyleIdx="0" presStyleCnt="5"/>
      <dgm:spPr/>
      <dgm:t>
        <a:bodyPr/>
        <a:lstStyle/>
        <a:p>
          <a:pPr rtl="1"/>
          <a:endParaRPr lang="fa-IR"/>
        </a:p>
      </dgm:t>
    </dgm:pt>
    <dgm:pt modelId="{A6ED0EBB-AFD3-4EC6-981F-78052030A882}" type="pres">
      <dgm:prSet presAssocID="{7C4E6C57-F423-49B0-878F-23831670FE14}" presName="hierRoot2" presStyleCnt="0"/>
      <dgm:spPr/>
      <dgm:t>
        <a:bodyPr/>
        <a:lstStyle/>
        <a:p>
          <a:pPr rtl="1"/>
          <a:endParaRPr lang="fa-IR"/>
        </a:p>
      </dgm:t>
    </dgm:pt>
    <dgm:pt modelId="{47D6E8D4-1A4C-4EC6-996B-54B5EAD42F0C}" type="pres">
      <dgm:prSet presAssocID="{7C4E6C57-F423-49B0-878F-23831670FE14}" presName="composite2" presStyleCnt="0"/>
      <dgm:spPr/>
      <dgm:t>
        <a:bodyPr/>
        <a:lstStyle/>
        <a:p>
          <a:pPr rtl="1"/>
          <a:endParaRPr lang="fa-IR"/>
        </a:p>
      </dgm:t>
    </dgm:pt>
    <dgm:pt modelId="{98CBA142-18B6-4715-BD2C-AC605C3AC123}" type="pres">
      <dgm:prSet presAssocID="{7C4E6C57-F423-49B0-878F-23831670FE14}" presName="background2" presStyleLbl="node2" presStyleIdx="0" presStyleCnt="5"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pPr rtl="1"/>
          <a:endParaRPr lang="fa-IR"/>
        </a:p>
      </dgm:t>
    </dgm:pt>
    <dgm:pt modelId="{2D4C162E-0D1B-4551-A7AD-89E48F6A7888}" type="pres">
      <dgm:prSet presAssocID="{7C4E6C57-F423-49B0-878F-23831670FE14}" presName="text2" presStyleLbl="fgAcc2" presStyleIdx="0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C5916DDA-47F0-450B-BE75-7889FD76B07D}" type="pres">
      <dgm:prSet presAssocID="{7C4E6C57-F423-49B0-878F-23831670FE14}" presName="hierChild3" presStyleCnt="0"/>
      <dgm:spPr/>
      <dgm:t>
        <a:bodyPr/>
        <a:lstStyle/>
        <a:p>
          <a:pPr rtl="1"/>
          <a:endParaRPr lang="fa-IR"/>
        </a:p>
      </dgm:t>
    </dgm:pt>
    <dgm:pt modelId="{1BEF2D0F-6623-46E4-B22D-B3B21FCCE407}" type="pres">
      <dgm:prSet presAssocID="{162EBCAC-9FEA-4602-A715-ACBE21DE2CF0}" presName="Name17" presStyleLbl="parChTrans1D3" presStyleIdx="0" presStyleCnt="5"/>
      <dgm:spPr/>
      <dgm:t>
        <a:bodyPr/>
        <a:lstStyle/>
        <a:p>
          <a:pPr rtl="1"/>
          <a:endParaRPr lang="fa-IR"/>
        </a:p>
      </dgm:t>
    </dgm:pt>
    <dgm:pt modelId="{9C484D88-974B-4D92-9968-E00E3ED60193}" type="pres">
      <dgm:prSet presAssocID="{77600C2E-B7E7-4ED4-9956-6FFC1DC9F689}" presName="hierRoot3" presStyleCnt="0"/>
      <dgm:spPr/>
      <dgm:t>
        <a:bodyPr/>
        <a:lstStyle/>
        <a:p>
          <a:pPr rtl="1"/>
          <a:endParaRPr lang="fa-IR"/>
        </a:p>
      </dgm:t>
    </dgm:pt>
    <dgm:pt modelId="{48FFBAAB-87FD-49EE-9B1C-7E6BA97BEC3D}" type="pres">
      <dgm:prSet presAssocID="{77600C2E-B7E7-4ED4-9956-6FFC1DC9F689}" presName="composite3" presStyleCnt="0"/>
      <dgm:spPr/>
      <dgm:t>
        <a:bodyPr/>
        <a:lstStyle/>
        <a:p>
          <a:pPr rtl="1"/>
          <a:endParaRPr lang="fa-IR"/>
        </a:p>
      </dgm:t>
    </dgm:pt>
    <dgm:pt modelId="{40BEB152-1DE0-4C54-A42F-B945146BEF80}" type="pres">
      <dgm:prSet presAssocID="{77600C2E-B7E7-4ED4-9956-6FFC1DC9F689}" presName="background3" presStyleLbl="node3" presStyleIdx="0" presStyleCnt="5"/>
      <dgm:spPr>
        <a:solidFill>
          <a:schemeClr val="tx1">
            <a:lumMod val="85000"/>
            <a:lumOff val="15000"/>
          </a:schemeClr>
        </a:solidFill>
      </dgm:spPr>
      <dgm:t>
        <a:bodyPr/>
        <a:lstStyle/>
        <a:p>
          <a:pPr rtl="1"/>
          <a:endParaRPr lang="fa-IR"/>
        </a:p>
      </dgm:t>
    </dgm:pt>
    <dgm:pt modelId="{27A24537-BC92-40CB-97D9-8356B3934E20}" type="pres">
      <dgm:prSet presAssocID="{77600C2E-B7E7-4ED4-9956-6FFC1DC9F689}" presName="text3" presStyleLbl="fgAcc3" presStyleIdx="0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E20855CB-40E1-4CED-A127-31DCF19E03F8}" type="pres">
      <dgm:prSet presAssocID="{77600C2E-B7E7-4ED4-9956-6FFC1DC9F689}" presName="hierChild4" presStyleCnt="0"/>
      <dgm:spPr/>
      <dgm:t>
        <a:bodyPr/>
        <a:lstStyle/>
        <a:p>
          <a:pPr rtl="1"/>
          <a:endParaRPr lang="fa-IR"/>
        </a:p>
      </dgm:t>
    </dgm:pt>
    <dgm:pt modelId="{F191C146-CCB8-4D0F-9812-EF4E9653D6B6}" type="pres">
      <dgm:prSet presAssocID="{9517ACCB-C355-4D15-9CA7-BAC8B002E1F9}" presName="Name23" presStyleLbl="parChTrans1D4" presStyleIdx="0" presStyleCnt="5"/>
      <dgm:spPr/>
      <dgm:t>
        <a:bodyPr/>
        <a:lstStyle/>
        <a:p>
          <a:pPr rtl="1"/>
          <a:endParaRPr lang="fa-IR"/>
        </a:p>
      </dgm:t>
    </dgm:pt>
    <dgm:pt modelId="{8F77EAFD-F115-44CB-92B5-CC2FD3A3B7D3}" type="pres">
      <dgm:prSet presAssocID="{42B156E6-3A9C-4997-9CA0-776868CAE82E}" presName="hierRoot4" presStyleCnt="0"/>
      <dgm:spPr/>
      <dgm:t>
        <a:bodyPr/>
        <a:lstStyle/>
        <a:p>
          <a:pPr rtl="1"/>
          <a:endParaRPr lang="fa-IR"/>
        </a:p>
      </dgm:t>
    </dgm:pt>
    <dgm:pt modelId="{CDC8F312-735E-410A-835F-0294DC313F7C}" type="pres">
      <dgm:prSet presAssocID="{42B156E6-3A9C-4997-9CA0-776868CAE82E}" presName="composite4" presStyleCnt="0"/>
      <dgm:spPr/>
      <dgm:t>
        <a:bodyPr/>
        <a:lstStyle/>
        <a:p>
          <a:pPr rtl="1"/>
          <a:endParaRPr lang="fa-IR"/>
        </a:p>
      </dgm:t>
    </dgm:pt>
    <dgm:pt modelId="{595EA91F-E227-46B2-9C76-DB19FD84E310}" type="pres">
      <dgm:prSet presAssocID="{42B156E6-3A9C-4997-9CA0-776868CAE82E}" presName="background4" presStyleLbl="node4" presStyleIdx="0" presStyleCnt="5"/>
      <dgm:spPr>
        <a:solidFill>
          <a:schemeClr val="accent6">
            <a:lumMod val="50000"/>
          </a:schemeClr>
        </a:solidFill>
      </dgm:spPr>
      <dgm:t>
        <a:bodyPr/>
        <a:lstStyle/>
        <a:p>
          <a:pPr rtl="1"/>
          <a:endParaRPr lang="fa-IR"/>
        </a:p>
      </dgm:t>
    </dgm:pt>
    <dgm:pt modelId="{E589DE4A-8783-4B5D-9FC8-8C0AACE56FD8}" type="pres">
      <dgm:prSet presAssocID="{42B156E6-3A9C-4997-9CA0-776868CAE82E}" presName="text4" presStyleLbl="fgAcc4" presStyleIdx="0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DF1F9BB2-3CA3-472A-A691-4BC74922BB1D}" type="pres">
      <dgm:prSet presAssocID="{42B156E6-3A9C-4997-9CA0-776868CAE82E}" presName="hierChild5" presStyleCnt="0"/>
      <dgm:spPr/>
      <dgm:t>
        <a:bodyPr/>
        <a:lstStyle/>
        <a:p>
          <a:pPr rtl="1"/>
          <a:endParaRPr lang="fa-IR"/>
        </a:p>
      </dgm:t>
    </dgm:pt>
    <dgm:pt modelId="{0858978F-E193-4514-8172-F603382319F3}" type="pres">
      <dgm:prSet presAssocID="{6B3FD46C-1FD3-46DC-9EAA-BDB925D56196}" presName="Name10" presStyleLbl="parChTrans1D2" presStyleIdx="1" presStyleCnt="5"/>
      <dgm:spPr/>
      <dgm:t>
        <a:bodyPr/>
        <a:lstStyle/>
        <a:p>
          <a:pPr rtl="1"/>
          <a:endParaRPr lang="fa-IR"/>
        </a:p>
      </dgm:t>
    </dgm:pt>
    <dgm:pt modelId="{C0595E17-DB24-4D95-B628-8A716A2103E3}" type="pres">
      <dgm:prSet presAssocID="{40F4E7D3-6013-4D7E-9AAD-566D8AA6AA07}" presName="hierRoot2" presStyleCnt="0"/>
      <dgm:spPr/>
      <dgm:t>
        <a:bodyPr/>
        <a:lstStyle/>
        <a:p>
          <a:pPr rtl="1"/>
          <a:endParaRPr lang="fa-IR"/>
        </a:p>
      </dgm:t>
    </dgm:pt>
    <dgm:pt modelId="{336A5591-6915-4C23-B33B-5C111EA66B86}" type="pres">
      <dgm:prSet presAssocID="{40F4E7D3-6013-4D7E-9AAD-566D8AA6AA07}" presName="composite2" presStyleCnt="0"/>
      <dgm:spPr/>
      <dgm:t>
        <a:bodyPr/>
        <a:lstStyle/>
        <a:p>
          <a:pPr rtl="1"/>
          <a:endParaRPr lang="fa-IR"/>
        </a:p>
      </dgm:t>
    </dgm:pt>
    <dgm:pt modelId="{2074E30C-463E-499B-B04A-243F8EFDF22B}" type="pres">
      <dgm:prSet presAssocID="{40F4E7D3-6013-4D7E-9AAD-566D8AA6AA07}" presName="background2" presStyleLbl="node2" presStyleIdx="1" presStyleCnt="5"/>
      <dgm:spPr>
        <a:solidFill>
          <a:schemeClr val="accent6">
            <a:lumMod val="75000"/>
          </a:schemeClr>
        </a:solidFill>
      </dgm:spPr>
      <dgm:t>
        <a:bodyPr/>
        <a:lstStyle/>
        <a:p>
          <a:pPr rtl="1"/>
          <a:endParaRPr lang="fa-IR"/>
        </a:p>
      </dgm:t>
    </dgm:pt>
    <dgm:pt modelId="{40CD7E51-94C2-4F0F-AD1E-38BA6BFEACAD}" type="pres">
      <dgm:prSet presAssocID="{40F4E7D3-6013-4D7E-9AAD-566D8AA6AA07}" presName="text2" presStyleLbl="fgAcc2" presStyleIdx="1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CB2401AC-721B-4018-8CD0-0D0068E64739}" type="pres">
      <dgm:prSet presAssocID="{40F4E7D3-6013-4D7E-9AAD-566D8AA6AA07}" presName="hierChild3" presStyleCnt="0"/>
      <dgm:spPr/>
      <dgm:t>
        <a:bodyPr/>
        <a:lstStyle/>
        <a:p>
          <a:pPr rtl="1"/>
          <a:endParaRPr lang="fa-IR"/>
        </a:p>
      </dgm:t>
    </dgm:pt>
    <dgm:pt modelId="{2BDDB8EB-61D3-4002-BD06-90B85F3CEB1E}" type="pres">
      <dgm:prSet presAssocID="{0A0C58AC-AEBE-4A2A-B888-6CEB83840E74}" presName="Name17" presStyleLbl="parChTrans1D3" presStyleIdx="1" presStyleCnt="5"/>
      <dgm:spPr/>
      <dgm:t>
        <a:bodyPr/>
        <a:lstStyle/>
        <a:p>
          <a:pPr rtl="1"/>
          <a:endParaRPr lang="fa-IR"/>
        </a:p>
      </dgm:t>
    </dgm:pt>
    <dgm:pt modelId="{B0A645A8-47D3-4895-839F-AC6543CB3FB6}" type="pres">
      <dgm:prSet presAssocID="{49FDE102-7702-4249-BBBE-0471EBDD9D3E}" presName="hierRoot3" presStyleCnt="0"/>
      <dgm:spPr/>
      <dgm:t>
        <a:bodyPr/>
        <a:lstStyle/>
        <a:p>
          <a:pPr rtl="1"/>
          <a:endParaRPr lang="fa-IR"/>
        </a:p>
      </dgm:t>
    </dgm:pt>
    <dgm:pt modelId="{A89B475C-ECFC-41DD-8D75-D75783FA9855}" type="pres">
      <dgm:prSet presAssocID="{49FDE102-7702-4249-BBBE-0471EBDD9D3E}" presName="composite3" presStyleCnt="0"/>
      <dgm:spPr/>
      <dgm:t>
        <a:bodyPr/>
        <a:lstStyle/>
        <a:p>
          <a:pPr rtl="1"/>
          <a:endParaRPr lang="fa-IR"/>
        </a:p>
      </dgm:t>
    </dgm:pt>
    <dgm:pt modelId="{CAA908CC-F5AA-4110-B04A-1979B50FC9A5}" type="pres">
      <dgm:prSet presAssocID="{49FDE102-7702-4249-BBBE-0471EBDD9D3E}" presName="background3" presStyleLbl="node3" presStyleIdx="1" presStyleCnt="5"/>
      <dgm:spPr>
        <a:solidFill>
          <a:schemeClr val="accent3">
            <a:lumMod val="75000"/>
          </a:schemeClr>
        </a:solidFill>
      </dgm:spPr>
      <dgm:t>
        <a:bodyPr/>
        <a:lstStyle/>
        <a:p>
          <a:pPr rtl="1"/>
          <a:endParaRPr lang="fa-IR"/>
        </a:p>
      </dgm:t>
    </dgm:pt>
    <dgm:pt modelId="{6B866229-E500-49C4-A469-3D1FA92911EB}" type="pres">
      <dgm:prSet presAssocID="{49FDE102-7702-4249-BBBE-0471EBDD9D3E}" presName="text3" presStyleLbl="fgAcc3" presStyleIdx="1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BAE87B9-01CB-4205-9218-7CF0775C6341}" type="pres">
      <dgm:prSet presAssocID="{49FDE102-7702-4249-BBBE-0471EBDD9D3E}" presName="hierChild4" presStyleCnt="0"/>
      <dgm:spPr/>
      <dgm:t>
        <a:bodyPr/>
        <a:lstStyle/>
        <a:p>
          <a:pPr rtl="1"/>
          <a:endParaRPr lang="fa-IR"/>
        </a:p>
      </dgm:t>
    </dgm:pt>
    <dgm:pt modelId="{7046B42F-54A2-4A5E-90EB-C8A4A7C8DB48}" type="pres">
      <dgm:prSet presAssocID="{007C2C6F-BCEF-4ABE-97E1-A38C3ECEDFFB}" presName="Name23" presStyleLbl="parChTrans1D4" presStyleIdx="1" presStyleCnt="5"/>
      <dgm:spPr/>
      <dgm:t>
        <a:bodyPr/>
        <a:lstStyle/>
        <a:p>
          <a:pPr rtl="1"/>
          <a:endParaRPr lang="fa-IR"/>
        </a:p>
      </dgm:t>
    </dgm:pt>
    <dgm:pt modelId="{8FE68E0D-64BA-4632-BD3D-9FB4585D4C1B}" type="pres">
      <dgm:prSet presAssocID="{096F76F9-AB36-4A5F-B0A4-5A1CBEA94AF1}" presName="hierRoot4" presStyleCnt="0"/>
      <dgm:spPr/>
      <dgm:t>
        <a:bodyPr/>
        <a:lstStyle/>
        <a:p>
          <a:pPr rtl="1"/>
          <a:endParaRPr lang="fa-IR"/>
        </a:p>
      </dgm:t>
    </dgm:pt>
    <dgm:pt modelId="{5EEF4E17-E98E-476D-BD8F-82CED5FF9E14}" type="pres">
      <dgm:prSet presAssocID="{096F76F9-AB36-4A5F-B0A4-5A1CBEA94AF1}" presName="composite4" presStyleCnt="0"/>
      <dgm:spPr/>
      <dgm:t>
        <a:bodyPr/>
        <a:lstStyle/>
        <a:p>
          <a:pPr rtl="1"/>
          <a:endParaRPr lang="fa-IR"/>
        </a:p>
      </dgm:t>
    </dgm:pt>
    <dgm:pt modelId="{6763D6B3-DB32-47C7-8162-F6516375673F}" type="pres">
      <dgm:prSet presAssocID="{096F76F9-AB36-4A5F-B0A4-5A1CBEA94AF1}" presName="background4" presStyleLbl="node4" presStyleIdx="1" presStyleCnt="5"/>
      <dgm:spPr>
        <a:solidFill>
          <a:srgbClr val="FF0000"/>
        </a:solidFill>
      </dgm:spPr>
      <dgm:t>
        <a:bodyPr/>
        <a:lstStyle/>
        <a:p>
          <a:pPr rtl="1"/>
          <a:endParaRPr lang="fa-IR"/>
        </a:p>
      </dgm:t>
    </dgm:pt>
    <dgm:pt modelId="{777FF715-315D-442D-962E-18CE27155EF1}" type="pres">
      <dgm:prSet presAssocID="{096F76F9-AB36-4A5F-B0A4-5A1CBEA94AF1}" presName="text4" presStyleLbl="fgAcc4" presStyleIdx="1" presStyleCnt="5" custLinFactNeighborX="-506" custLinFactNeighborY="-1594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C0177D8-C1E8-403C-914D-46EF561B70BF}" type="pres">
      <dgm:prSet presAssocID="{096F76F9-AB36-4A5F-B0A4-5A1CBEA94AF1}" presName="hierChild5" presStyleCnt="0"/>
      <dgm:spPr/>
      <dgm:t>
        <a:bodyPr/>
        <a:lstStyle/>
        <a:p>
          <a:pPr rtl="1"/>
          <a:endParaRPr lang="fa-IR"/>
        </a:p>
      </dgm:t>
    </dgm:pt>
    <dgm:pt modelId="{8847CFFD-F911-491B-8780-CCDF6EBD5FF7}" type="pres">
      <dgm:prSet presAssocID="{DAAE144D-7864-424E-BF44-E59EFFAA3237}" presName="Name10" presStyleLbl="parChTrans1D2" presStyleIdx="2" presStyleCnt="5"/>
      <dgm:spPr/>
      <dgm:t>
        <a:bodyPr/>
        <a:lstStyle/>
        <a:p>
          <a:pPr rtl="1"/>
          <a:endParaRPr lang="fa-IR"/>
        </a:p>
      </dgm:t>
    </dgm:pt>
    <dgm:pt modelId="{AE211C80-0505-42EC-A6C9-C205618E53EB}" type="pres">
      <dgm:prSet presAssocID="{4616CA18-2B09-40E5-98A9-234849A1A3EA}" presName="hierRoot2" presStyleCnt="0"/>
      <dgm:spPr/>
      <dgm:t>
        <a:bodyPr/>
        <a:lstStyle/>
        <a:p>
          <a:pPr rtl="1"/>
          <a:endParaRPr lang="fa-IR"/>
        </a:p>
      </dgm:t>
    </dgm:pt>
    <dgm:pt modelId="{F7695702-058F-46AE-9235-9527BAEC18B9}" type="pres">
      <dgm:prSet presAssocID="{4616CA18-2B09-40E5-98A9-234849A1A3EA}" presName="composite2" presStyleCnt="0"/>
      <dgm:spPr/>
      <dgm:t>
        <a:bodyPr/>
        <a:lstStyle/>
        <a:p>
          <a:pPr rtl="1"/>
          <a:endParaRPr lang="fa-IR"/>
        </a:p>
      </dgm:t>
    </dgm:pt>
    <dgm:pt modelId="{2A8806D3-7E5D-4944-B456-8C280231BCCC}" type="pres">
      <dgm:prSet presAssocID="{4616CA18-2B09-40E5-98A9-234849A1A3EA}" presName="background2" presStyleLbl="node2" presStyleIdx="2" presStyleCnt="5"/>
      <dgm:spPr>
        <a:solidFill>
          <a:srgbClr val="FFFF00"/>
        </a:solidFill>
      </dgm:spPr>
      <dgm:t>
        <a:bodyPr/>
        <a:lstStyle/>
        <a:p>
          <a:pPr rtl="1"/>
          <a:endParaRPr lang="fa-IR"/>
        </a:p>
      </dgm:t>
    </dgm:pt>
    <dgm:pt modelId="{7F530B4B-0F81-4B3E-ABC2-EADE12649D8A}" type="pres">
      <dgm:prSet presAssocID="{4616CA18-2B09-40E5-98A9-234849A1A3EA}" presName="text2" presStyleLbl="fgAcc2" presStyleIdx="2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F447744-1B80-4937-80A3-9264C9EFBBE0}" type="pres">
      <dgm:prSet presAssocID="{4616CA18-2B09-40E5-98A9-234849A1A3EA}" presName="hierChild3" presStyleCnt="0"/>
      <dgm:spPr/>
      <dgm:t>
        <a:bodyPr/>
        <a:lstStyle/>
        <a:p>
          <a:pPr rtl="1"/>
          <a:endParaRPr lang="fa-IR"/>
        </a:p>
      </dgm:t>
    </dgm:pt>
    <dgm:pt modelId="{4392631F-6786-4280-8387-3ED1A7612D6E}" type="pres">
      <dgm:prSet presAssocID="{1387F3F2-F77F-42C3-BCA7-85E0B1359879}" presName="Name17" presStyleLbl="parChTrans1D3" presStyleIdx="2" presStyleCnt="5"/>
      <dgm:spPr/>
      <dgm:t>
        <a:bodyPr/>
        <a:lstStyle/>
        <a:p>
          <a:pPr rtl="1"/>
          <a:endParaRPr lang="fa-IR"/>
        </a:p>
      </dgm:t>
    </dgm:pt>
    <dgm:pt modelId="{09E690C1-25DB-4AF0-8941-D9E73A9D5FAA}" type="pres">
      <dgm:prSet presAssocID="{1BD1112B-A6D0-4418-87CE-00160FE3646C}" presName="hierRoot3" presStyleCnt="0"/>
      <dgm:spPr/>
      <dgm:t>
        <a:bodyPr/>
        <a:lstStyle/>
        <a:p>
          <a:pPr rtl="1"/>
          <a:endParaRPr lang="fa-IR"/>
        </a:p>
      </dgm:t>
    </dgm:pt>
    <dgm:pt modelId="{B3ADC167-20C9-4D2B-A180-B63EE09D5F67}" type="pres">
      <dgm:prSet presAssocID="{1BD1112B-A6D0-4418-87CE-00160FE3646C}" presName="composite3" presStyleCnt="0"/>
      <dgm:spPr/>
      <dgm:t>
        <a:bodyPr/>
        <a:lstStyle/>
        <a:p>
          <a:pPr rtl="1"/>
          <a:endParaRPr lang="fa-IR"/>
        </a:p>
      </dgm:t>
    </dgm:pt>
    <dgm:pt modelId="{14984DCE-8F23-4164-B6DA-5597AF35A150}" type="pres">
      <dgm:prSet presAssocID="{1BD1112B-A6D0-4418-87CE-00160FE3646C}" presName="background3" presStyleLbl="node3" presStyleIdx="2" presStyleCnt="5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pPr rtl="1"/>
          <a:endParaRPr lang="fa-IR"/>
        </a:p>
      </dgm:t>
    </dgm:pt>
    <dgm:pt modelId="{4097A09A-30B0-4B12-B86D-6C5A4BA19DC6}" type="pres">
      <dgm:prSet presAssocID="{1BD1112B-A6D0-4418-87CE-00160FE3646C}" presName="text3" presStyleLbl="fgAcc3" presStyleIdx="2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371DF990-2637-4F4D-82C5-2E1507A8D6B1}" type="pres">
      <dgm:prSet presAssocID="{1BD1112B-A6D0-4418-87CE-00160FE3646C}" presName="hierChild4" presStyleCnt="0"/>
      <dgm:spPr/>
      <dgm:t>
        <a:bodyPr/>
        <a:lstStyle/>
        <a:p>
          <a:pPr rtl="1"/>
          <a:endParaRPr lang="fa-IR"/>
        </a:p>
      </dgm:t>
    </dgm:pt>
    <dgm:pt modelId="{5422A6E4-369E-4863-AA88-2B75BD0CF201}" type="pres">
      <dgm:prSet presAssocID="{C13FA20F-2ABB-49F5-9B83-413EC0A7A5CA}" presName="Name23" presStyleLbl="parChTrans1D4" presStyleIdx="2" presStyleCnt="5"/>
      <dgm:spPr/>
      <dgm:t>
        <a:bodyPr/>
        <a:lstStyle/>
        <a:p>
          <a:pPr rtl="1"/>
          <a:endParaRPr lang="fa-IR"/>
        </a:p>
      </dgm:t>
    </dgm:pt>
    <dgm:pt modelId="{5E3BCFD6-BC45-4CF1-87E2-3ABF751FF52B}" type="pres">
      <dgm:prSet presAssocID="{E0B43F61-3139-4681-AE41-9E72FE07C7EB}" presName="hierRoot4" presStyleCnt="0"/>
      <dgm:spPr/>
      <dgm:t>
        <a:bodyPr/>
        <a:lstStyle/>
        <a:p>
          <a:pPr rtl="1"/>
          <a:endParaRPr lang="fa-IR"/>
        </a:p>
      </dgm:t>
    </dgm:pt>
    <dgm:pt modelId="{233DC2E5-C0FB-4A5D-A713-9AE9A850386C}" type="pres">
      <dgm:prSet presAssocID="{E0B43F61-3139-4681-AE41-9E72FE07C7EB}" presName="composite4" presStyleCnt="0"/>
      <dgm:spPr/>
      <dgm:t>
        <a:bodyPr/>
        <a:lstStyle/>
        <a:p>
          <a:pPr rtl="1"/>
          <a:endParaRPr lang="fa-IR"/>
        </a:p>
      </dgm:t>
    </dgm:pt>
    <dgm:pt modelId="{A08F835B-575A-4311-9CC4-2963FBC3FD5D}" type="pres">
      <dgm:prSet presAssocID="{E0B43F61-3139-4681-AE41-9E72FE07C7EB}" presName="background4" presStyleLbl="node4" presStyleIdx="2" presStyleCnt="5"/>
      <dgm:spPr>
        <a:solidFill>
          <a:schemeClr val="bg1">
            <a:lumMod val="50000"/>
          </a:schemeClr>
        </a:solidFill>
      </dgm:spPr>
      <dgm:t>
        <a:bodyPr/>
        <a:lstStyle/>
        <a:p>
          <a:pPr rtl="1"/>
          <a:endParaRPr lang="fa-IR"/>
        </a:p>
      </dgm:t>
    </dgm:pt>
    <dgm:pt modelId="{0BCBFB61-4A1E-45BB-9813-CECDA1DE828D}" type="pres">
      <dgm:prSet presAssocID="{E0B43F61-3139-4681-AE41-9E72FE07C7EB}" presName="text4" presStyleLbl="fgAcc4" presStyleIdx="2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0F2D1FAA-6E60-4038-B30D-6983959430A6}" type="pres">
      <dgm:prSet presAssocID="{E0B43F61-3139-4681-AE41-9E72FE07C7EB}" presName="hierChild5" presStyleCnt="0"/>
      <dgm:spPr/>
      <dgm:t>
        <a:bodyPr/>
        <a:lstStyle/>
        <a:p>
          <a:pPr rtl="1"/>
          <a:endParaRPr lang="fa-IR"/>
        </a:p>
      </dgm:t>
    </dgm:pt>
    <dgm:pt modelId="{0C972C77-DB82-4435-8DCA-7211FAC22541}" type="pres">
      <dgm:prSet presAssocID="{5F226ADC-C28A-44A3-B198-4478BF63F728}" presName="Name10" presStyleLbl="parChTrans1D2" presStyleIdx="3" presStyleCnt="5"/>
      <dgm:spPr/>
      <dgm:t>
        <a:bodyPr/>
        <a:lstStyle/>
        <a:p>
          <a:pPr rtl="1"/>
          <a:endParaRPr lang="fa-IR"/>
        </a:p>
      </dgm:t>
    </dgm:pt>
    <dgm:pt modelId="{4A4A92EA-7666-43F3-B96B-F7924624B958}" type="pres">
      <dgm:prSet presAssocID="{6D1725A1-0F8F-4F29-BEA3-1E11CCA2309A}" presName="hierRoot2" presStyleCnt="0"/>
      <dgm:spPr/>
      <dgm:t>
        <a:bodyPr/>
        <a:lstStyle/>
        <a:p>
          <a:pPr rtl="1"/>
          <a:endParaRPr lang="fa-IR"/>
        </a:p>
      </dgm:t>
    </dgm:pt>
    <dgm:pt modelId="{3D99246C-F2FC-4FE8-A422-0CF4FC2B9B62}" type="pres">
      <dgm:prSet presAssocID="{6D1725A1-0F8F-4F29-BEA3-1E11CCA2309A}" presName="composite2" presStyleCnt="0"/>
      <dgm:spPr/>
      <dgm:t>
        <a:bodyPr/>
        <a:lstStyle/>
        <a:p>
          <a:pPr rtl="1"/>
          <a:endParaRPr lang="fa-IR"/>
        </a:p>
      </dgm:t>
    </dgm:pt>
    <dgm:pt modelId="{612BEE6A-A66B-4569-87CB-1504FE7D8684}" type="pres">
      <dgm:prSet presAssocID="{6D1725A1-0F8F-4F29-BEA3-1E11CCA2309A}" presName="background2" presStyleLbl="node2" presStyleIdx="3" presStyleCnt="5"/>
      <dgm:spPr>
        <a:solidFill>
          <a:schemeClr val="tx2">
            <a:lumMod val="60000"/>
            <a:lumOff val="40000"/>
          </a:schemeClr>
        </a:solidFill>
      </dgm:spPr>
      <dgm:t>
        <a:bodyPr/>
        <a:lstStyle/>
        <a:p>
          <a:pPr rtl="1"/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B1145A36-EEC5-4B95-8E76-07524A25AEAE}" type="pres">
      <dgm:prSet presAssocID="{6D1725A1-0F8F-4F29-BEA3-1E11CCA2309A}" presName="text2" presStyleLbl="fgAcc2" presStyleIdx="3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E313912-B0A6-41C3-8C6E-75192B9FA524}" type="pres">
      <dgm:prSet presAssocID="{6D1725A1-0F8F-4F29-BEA3-1E11CCA2309A}" presName="hierChild3" presStyleCnt="0"/>
      <dgm:spPr/>
      <dgm:t>
        <a:bodyPr/>
        <a:lstStyle/>
        <a:p>
          <a:pPr rtl="1"/>
          <a:endParaRPr lang="fa-IR"/>
        </a:p>
      </dgm:t>
    </dgm:pt>
    <dgm:pt modelId="{FDBA4A47-C2FD-4C21-8957-251970EFCABF}" type="pres">
      <dgm:prSet presAssocID="{7D61A4EB-E7BA-4DF6-8909-23A02B9ECA6B}" presName="Name17" presStyleLbl="parChTrans1D3" presStyleIdx="3" presStyleCnt="5"/>
      <dgm:spPr/>
      <dgm:t>
        <a:bodyPr/>
        <a:lstStyle/>
        <a:p>
          <a:pPr rtl="1"/>
          <a:endParaRPr lang="fa-IR"/>
        </a:p>
      </dgm:t>
    </dgm:pt>
    <dgm:pt modelId="{84407570-0C19-45D1-8455-26503A95794C}" type="pres">
      <dgm:prSet presAssocID="{D1604E32-1B37-48AF-A5BB-61575B99223C}" presName="hierRoot3" presStyleCnt="0"/>
      <dgm:spPr/>
      <dgm:t>
        <a:bodyPr/>
        <a:lstStyle/>
        <a:p>
          <a:pPr rtl="1"/>
          <a:endParaRPr lang="fa-IR"/>
        </a:p>
      </dgm:t>
    </dgm:pt>
    <dgm:pt modelId="{DE93B381-206C-4E9E-B01B-12E289816421}" type="pres">
      <dgm:prSet presAssocID="{D1604E32-1B37-48AF-A5BB-61575B99223C}" presName="composite3" presStyleCnt="0"/>
      <dgm:spPr/>
      <dgm:t>
        <a:bodyPr/>
        <a:lstStyle/>
        <a:p>
          <a:pPr rtl="1"/>
          <a:endParaRPr lang="fa-IR"/>
        </a:p>
      </dgm:t>
    </dgm:pt>
    <dgm:pt modelId="{397A313A-6DF6-44AE-959D-1F4D1AE3D74A}" type="pres">
      <dgm:prSet presAssocID="{D1604E32-1B37-48AF-A5BB-61575B99223C}" presName="background3" presStyleLbl="node3" presStyleIdx="3" presStyleCnt="5"/>
      <dgm:spPr>
        <a:solidFill>
          <a:srgbClr val="7030A0"/>
        </a:solidFill>
      </dgm:spPr>
      <dgm:t>
        <a:bodyPr/>
        <a:lstStyle/>
        <a:p>
          <a:pPr rtl="1"/>
          <a:endParaRPr lang="fa-IR"/>
        </a:p>
      </dgm:t>
    </dgm:pt>
    <dgm:pt modelId="{CAB43A08-2E66-4965-9515-9DFE70592C8B}" type="pres">
      <dgm:prSet presAssocID="{D1604E32-1B37-48AF-A5BB-61575B99223C}" presName="text3" presStyleLbl="fgAcc3" presStyleIdx="3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3A92BA1-78D2-45C5-952F-C83441202A6C}" type="pres">
      <dgm:prSet presAssocID="{D1604E32-1B37-48AF-A5BB-61575B99223C}" presName="hierChild4" presStyleCnt="0"/>
      <dgm:spPr/>
      <dgm:t>
        <a:bodyPr/>
        <a:lstStyle/>
        <a:p>
          <a:pPr rtl="1"/>
          <a:endParaRPr lang="fa-IR"/>
        </a:p>
      </dgm:t>
    </dgm:pt>
    <dgm:pt modelId="{0B3D83D5-AE7F-409A-ADFB-84AC16BD493D}" type="pres">
      <dgm:prSet presAssocID="{5C746E04-6BB5-4FD5-A30B-C6F8211A2448}" presName="Name23" presStyleLbl="parChTrans1D4" presStyleIdx="3" presStyleCnt="5"/>
      <dgm:spPr/>
      <dgm:t>
        <a:bodyPr/>
        <a:lstStyle/>
        <a:p>
          <a:pPr rtl="1"/>
          <a:endParaRPr lang="fa-IR"/>
        </a:p>
      </dgm:t>
    </dgm:pt>
    <dgm:pt modelId="{3AFC4C30-11D6-4C45-88A8-30E129DC93CD}" type="pres">
      <dgm:prSet presAssocID="{0EADCF9E-2761-46E4-BED9-9BC54CDFD2A2}" presName="hierRoot4" presStyleCnt="0"/>
      <dgm:spPr/>
      <dgm:t>
        <a:bodyPr/>
        <a:lstStyle/>
        <a:p>
          <a:pPr rtl="1"/>
          <a:endParaRPr lang="fa-IR"/>
        </a:p>
      </dgm:t>
    </dgm:pt>
    <dgm:pt modelId="{8753EBEF-073D-4BDB-B1E7-5664CBA89DBB}" type="pres">
      <dgm:prSet presAssocID="{0EADCF9E-2761-46E4-BED9-9BC54CDFD2A2}" presName="composite4" presStyleCnt="0"/>
      <dgm:spPr/>
      <dgm:t>
        <a:bodyPr/>
        <a:lstStyle/>
        <a:p>
          <a:pPr rtl="1"/>
          <a:endParaRPr lang="fa-IR"/>
        </a:p>
      </dgm:t>
    </dgm:pt>
    <dgm:pt modelId="{FFBCF147-F8CB-4435-8B7F-D2AA992BDC8B}" type="pres">
      <dgm:prSet presAssocID="{0EADCF9E-2761-46E4-BED9-9BC54CDFD2A2}" presName="background4" presStyleLbl="node4" presStyleIdx="3" presStyleCnt="5"/>
      <dgm:spPr>
        <a:solidFill>
          <a:srgbClr val="002060"/>
        </a:solidFill>
      </dgm:spPr>
      <dgm:t>
        <a:bodyPr/>
        <a:lstStyle/>
        <a:p>
          <a:pPr rtl="1"/>
          <a:endParaRPr lang="fa-IR"/>
        </a:p>
      </dgm:t>
    </dgm:pt>
    <dgm:pt modelId="{4C397A3F-31C6-49E3-940F-9E9CB9ACD14E}" type="pres">
      <dgm:prSet presAssocID="{0EADCF9E-2761-46E4-BED9-9BC54CDFD2A2}" presName="text4" presStyleLbl="fgAcc4" presStyleIdx="3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BB3FD7CF-0194-46BD-8782-4E9365F943B9}" type="pres">
      <dgm:prSet presAssocID="{0EADCF9E-2761-46E4-BED9-9BC54CDFD2A2}" presName="hierChild5" presStyleCnt="0"/>
      <dgm:spPr/>
      <dgm:t>
        <a:bodyPr/>
        <a:lstStyle/>
        <a:p>
          <a:pPr rtl="1"/>
          <a:endParaRPr lang="fa-IR"/>
        </a:p>
      </dgm:t>
    </dgm:pt>
    <dgm:pt modelId="{B620DF21-40B8-496E-90DE-D73A4F916901}" type="pres">
      <dgm:prSet presAssocID="{A4BF66CD-E9EF-43CC-A1C5-56FAF35F1AAF}" presName="Name10" presStyleLbl="parChTrans1D2" presStyleIdx="4" presStyleCnt="5"/>
      <dgm:spPr/>
      <dgm:t>
        <a:bodyPr/>
        <a:lstStyle/>
        <a:p>
          <a:pPr rtl="1"/>
          <a:endParaRPr lang="fa-IR"/>
        </a:p>
      </dgm:t>
    </dgm:pt>
    <dgm:pt modelId="{89CB44D1-1937-4908-823B-8ACCD63BB8A3}" type="pres">
      <dgm:prSet presAssocID="{445557AA-3D5B-40DF-B3DB-060EA602C42E}" presName="hierRoot2" presStyleCnt="0"/>
      <dgm:spPr/>
      <dgm:t>
        <a:bodyPr/>
        <a:lstStyle/>
        <a:p>
          <a:pPr rtl="1"/>
          <a:endParaRPr lang="fa-IR"/>
        </a:p>
      </dgm:t>
    </dgm:pt>
    <dgm:pt modelId="{504081D0-A17D-454C-A3E8-E8A0AA48DD60}" type="pres">
      <dgm:prSet presAssocID="{445557AA-3D5B-40DF-B3DB-060EA602C42E}" presName="composite2" presStyleCnt="0"/>
      <dgm:spPr/>
      <dgm:t>
        <a:bodyPr/>
        <a:lstStyle/>
        <a:p>
          <a:pPr rtl="1"/>
          <a:endParaRPr lang="fa-IR"/>
        </a:p>
      </dgm:t>
    </dgm:pt>
    <dgm:pt modelId="{60D0498C-6D9B-4630-BCA9-256232053B71}" type="pres">
      <dgm:prSet presAssocID="{445557AA-3D5B-40DF-B3DB-060EA602C42E}" presName="background2" presStyleLbl="node2" presStyleIdx="4" presStyleCnt="5"/>
      <dgm:spPr/>
      <dgm:t>
        <a:bodyPr/>
        <a:lstStyle/>
        <a:p>
          <a:pPr rtl="1"/>
          <a:endParaRPr lang="fa-IR"/>
        </a:p>
      </dgm:t>
    </dgm:pt>
    <dgm:pt modelId="{71FD94B4-2F17-4E82-83A1-FB21AF7A1231}" type="pres">
      <dgm:prSet presAssocID="{445557AA-3D5B-40DF-B3DB-060EA602C42E}" presName="text2" presStyleLbl="fgAcc2" presStyleIdx="4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5CDB433-4098-4C6C-ADB2-D018FC318F39}" type="pres">
      <dgm:prSet presAssocID="{445557AA-3D5B-40DF-B3DB-060EA602C42E}" presName="hierChild3" presStyleCnt="0"/>
      <dgm:spPr/>
      <dgm:t>
        <a:bodyPr/>
        <a:lstStyle/>
        <a:p>
          <a:pPr rtl="1"/>
          <a:endParaRPr lang="fa-IR"/>
        </a:p>
      </dgm:t>
    </dgm:pt>
    <dgm:pt modelId="{8D2BB859-492E-4A5B-9AC3-CD0C1E94DE44}" type="pres">
      <dgm:prSet presAssocID="{24EB4B5D-EDB8-45DE-934E-D3CFEDB69A6D}" presName="Name17" presStyleLbl="parChTrans1D3" presStyleIdx="4" presStyleCnt="5"/>
      <dgm:spPr/>
      <dgm:t>
        <a:bodyPr/>
        <a:lstStyle/>
        <a:p>
          <a:pPr rtl="1"/>
          <a:endParaRPr lang="fa-IR"/>
        </a:p>
      </dgm:t>
    </dgm:pt>
    <dgm:pt modelId="{2764C8FF-763C-4300-90D5-461D594FEF4C}" type="pres">
      <dgm:prSet presAssocID="{4B723C24-E2B1-4DE7-A79C-3AAD91115552}" presName="hierRoot3" presStyleCnt="0"/>
      <dgm:spPr/>
      <dgm:t>
        <a:bodyPr/>
        <a:lstStyle/>
        <a:p>
          <a:pPr rtl="1"/>
          <a:endParaRPr lang="fa-IR"/>
        </a:p>
      </dgm:t>
    </dgm:pt>
    <dgm:pt modelId="{A7B88558-6DED-41E5-9F90-65A2A0EC80FB}" type="pres">
      <dgm:prSet presAssocID="{4B723C24-E2B1-4DE7-A79C-3AAD91115552}" presName="composite3" presStyleCnt="0"/>
      <dgm:spPr/>
      <dgm:t>
        <a:bodyPr/>
        <a:lstStyle/>
        <a:p>
          <a:pPr rtl="1"/>
          <a:endParaRPr lang="fa-IR"/>
        </a:p>
      </dgm:t>
    </dgm:pt>
    <dgm:pt modelId="{A0785AF5-D3E5-470C-8F64-96A553E947BD}" type="pres">
      <dgm:prSet presAssocID="{4B723C24-E2B1-4DE7-A79C-3AAD91115552}" presName="background3" presStyleLbl="node3" presStyleIdx="4" presStyleCnt="5"/>
      <dgm:spPr/>
      <dgm:t>
        <a:bodyPr/>
        <a:lstStyle/>
        <a:p>
          <a:pPr rtl="1"/>
          <a:endParaRPr lang="fa-IR"/>
        </a:p>
      </dgm:t>
    </dgm:pt>
    <dgm:pt modelId="{7023B09C-B0B7-4A8B-8E17-5299B32EE458}" type="pres">
      <dgm:prSet presAssocID="{4B723C24-E2B1-4DE7-A79C-3AAD91115552}" presName="text3" presStyleLbl="fgAcc3" presStyleIdx="4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FA07E76-BF5E-4FC3-AB86-2F0BB6859AC4}" type="pres">
      <dgm:prSet presAssocID="{4B723C24-E2B1-4DE7-A79C-3AAD91115552}" presName="hierChild4" presStyleCnt="0"/>
      <dgm:spPr/>
      <dgm:t>
        <a:bodyPr/>
        <a:lstStyle/>
        <a:p>
          <a:pPr rtl="1"/>
          <a:endParaRPr lang="fa-IR"/>
        </a:p>
      </dgm:t>
    </dgm:pt>
    <dgm:pt modelId="{EBF456EC-EECB-47BD-A0FF-D0DEEFCECD8C}" type="pres">
      <dgm:prSet presAssocID="{20C55CB2-F9CE-4ECE-87FA-6B19BB165479}" presName="Name23" presStyleLbl="parChTrans1D4" presStyleIdx="4" presStyleCnt="5"/>
      <dgm:spPr/>
      <dgm:t>
        <a:bodyPr/>
        <a:lstStyle/>
        <a:p>
          <a:pPr rtl="1"/>
          <a:endParaRPr lang="fa-IR"/>
        </a:p>
      </dgm:t>
    </dgm:pt>
    <dgm:pt modelId="{23BDA501-07CD-4585-BA7F-BA4F575F20F9}" type="pres">
      <dgm:prSet presAssocID="{AD7D7685-B43B-442E-9161-C5BC7C7D65F0}" presName="hierRoot4" presStyleCnt="0"/>
      <dgm:spPr/>
      <dgm:t>
        <a:bodyPr/>
        <a:lstStyle/>
        <a:p>
          <a:pPr rtl="1"/>
          <a:endParaRPr lang="fa-IR"/>
        </a:p>
      </dgm:t>
    </dgm:pt>
    <dgm:pt modelId="{0F7B638D-82BF-4E54-ADF5-3706E8BCDC7A}" type="pres">
      <dgm:prSet presAssocID="{AD7D7685-B43B-442E-9161-C5BC7C7D65F0}" presName="composite4" presStyleCnt="0"/>
      <dgm:spPr/>
      <dgm:t>
        <a:bodyPr/>
        <a:lstStyle/>
        <a:p>
          <a:pPr rtl="1"/>
          <a:endParaRPr lang="fa-IR"/>
        </a:p>
      </dgm:t>
    </dgm:pt>
    <dgm:pt modelId="{A9581963-423D-4980-BA97-5F14F5170A81}" type="pres">
      <dgm:prSet presAssocID="{AD7D7685-B43B-442E-9161-C5BC7C7D65F0}" presName="background4" presStyleLbl="node4" presStyleIdx="4" presStyleCnt="5"/>
      <dgm:spPr>
        <a:solidFill>
          <a:schemeClr val="bg1">
            <a:lumMod val="75000"/>
          </a:schemeClr>
        </a:solidFill>
      </dgm:spPr>
      <dgm:t>
        <a:bodyPr/>
        <a:lstStyle/>
        <a:p>
          <a:pPr rtl="1"/>
          <a:endParaRPr lang="fa-IR"/>
        </a:p>
      </dgm:t>
    </dgm:pt>
    <dgm:pt modelId="{EB2DB518-2861-4C23-9DB0-09BF55D0ECB0}" type="pres">
      <dgm:prSet presAssocID="{AD7D7685-B43B-442E-9161-C5BC7C7D65F0}" presName="text4" presStyleLbl="fgAcc4" presStyleIdx="4" presStyleCnt="5" custLinFactNeighborY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8A2151CA-1911-414C-873A-DA2B038BB5C2}" type="pres">
      <dgm:prSet presAssocID="{AD7D7685-B43B-442E-9161-C5BC7C7D65F0}" presName="hierChild5" presStyleCnt="0"/>
      <dgm:spPr/>
      <dgm:t>
        <a:bodyPr/>
        <a:lstStyle/>
        <a:p>
          <a:pPr rtl="1"/>
          <a:endParaRPr lang="fa-IR"/>
        </a:p>
      </dgm:t>
    </dgm:pt>
  </dgm:ptLst>
  <dgm:cxnLst>
    <dgm:cxn modelId="{349BC0A4-75BD-475D-B779-35970923ACAA}" srcId="{7C4E6C57-F423-49B0-878F-23831670FE14}" destId="{77600C2E-B7E7-4ED4-9956-6FFC1DC9F689}" srcOrd="0" destOrd="0" parTransId="{162EBCAC-9FEA-4602-A715-ACBE21DE2CF0}" sibTransId="{3CC16A2C-E49A-489A-B350-48F3D5D8F57C}"/>
    <dgm:cxn modelId="{3B7ED989-33FA-4376-A84A-AB7FF4A6E743}" type="presOf" srcId="{4616CA18-2B09-40E5-98A9-234849A1A3EA}" destId="{7F530B4B-0F81-4B3E-ABC2-EADE12649D8A}" srcOrd="0" destOrd="0" presId="urn:microsoft.com/office/officeart/2005/8/layout/hierarchy1"/>
    <dgm:cxn modelId="{D2E52298-21A6-4D72-B5F2-1D8B4D2B14CD}" type="presOf" srcId="{9517ACCB-C355-4D15-9CA7-BAC8B002E1F9}" destId="{F191C146-CCB8-4D0F-9812-EF4E9653D6B6}" srcOrd="0" destOrd="0" presId="urn:microsoft.com/office/officeart/2005/8/layout/hierarchy1"/>
    <dgm:cxn modelId="{724FB7AF-2CBF-4389-B22E-624124A4744B}" srcId="{1BD1112B-A6D0-4418-87CE-00160FE3646C}" destId="{E0B43F61-3139-4681-AE41-9E72FE07C7EB}" srcOrd="0" destOrd="0" parTransId="{C13FA20F-2ABB-49F5-9B83-413EC0A7A5CA}" sibTransId="{D3347B77-F06A-44B3-B99F-F6F4D7CB625F}"/>
    <dgm:cxn modelId="{0E8CBC5F-C014-42E1-990A-D81742C98927}" srcId="{735276A6-3359-4666-98C0-19696EA16F2A}" destId="{40F4E7D3-6013-4D7E-9AAD-566D8AA6AA07}" srcOrd="1" destOrd="0" parTransId="{6B3FD46C-1FD3-46DC-9EAA-BDB925D56196}" sibTransId="{9EF1F89B-079C-4DC8-9303-EEADD9B08D7A}"/>
    <dgm:cxn modelId="{25ECCAEA-CA9D-43A5-808E-867223C0B51B}" srcId="{4616CA18-2B09-40E5-98A9-234849A1A3EA}" destId="{1BD1112B-A6D0-4418-87CE-00160FE3646C}" srcOrd="0" destOrd="0" parTransId="{1387F3F2-F77F-42C3-BCA7-85E0B1359879}" sibTransId="{33720B1E-D2BC-46CA-8233-9A0E97E815E0}"/>
    <dgm:cxn modelId="{F90A01FA-FABB-4BD5-B1F0-D1D0969B6AB2}" srcId="{77600C2E-B7E7-4ED4-9956-6FFC1DC9F689}" destId="{42B156E6-3A9C-4997-9CA0-776868CAE82E}" srcOrd="0" destOrd="0" parTransId="{9517ACCB-C355-4D15-9CA7-BAC8B002E1F9}" sibTransId="{20B2437B-C99B-495A-88F1-83DCB0DE2C9B}"/>
    <dgm:cxn modelId="{B8732342-F2C8-4484-8615-EEFF3DA3A811}" type="presOf" srcId="{20C55CB2-F9CE-4ECE-87FA-6B19BB165479}" destId="{EBF456EC-EECB-47BD-A0FF-D0DEEFCECD8C}" srcOrd="0" destOrd="0" presId="urn:microsoft.com/office/officeart/2005/8/layout/hierarchy1"/>
    <dgm:cxn modelId="{2D7AC54B-065E-49A1-AB1D-610CBF8F27CA}" type="presOf" srcId="{42B156E6-3A9C-4997-9CA0-776868CAE82E}" destId="{E589DE4A-8783-4B5D-9FC8-8C0AACE56FD8}" srcOrd="0" destOrd="0" presId="urn:microsoft.com/office/officeart/2005/8/layout/hierarchy1"/>
    <dgm:cxn modelId="{EB68AE99-9633-4E27-887E-64759570DD13}" srcId="{735276A6-3359-4666-98C0-19696EA16F2A}" destId="{445557AA-3D5B-40DF-B3DB-060EA602C42E}" srcOrd="4" destOrd="0" parTransId="{A4BF66CD-E9EF-43CC-A1C5-56FAF35F1AAF}" sibTransId="{E1F00FD3-488E-428D-9144-4F63082C3559}"/>
    <dgm:cxn modelId="{835F0577-FC73-4DC4-B0BE-6909D245E36E}" type="presOf" srcId="{735276A6-3359-4666-98C0-19696EA16F2A}" destId="{19852B6B-7424-4DB0-B892-9E64743D5B61}" srcOrd="0" destOrd="0" presId="urn:microsoft.com/office/officeart/2005/8/layout/hierarchy1"/>
    <dgm:cxn modelId="{296DF0FF-2BB2-4C9D-BD0D-72EA796A61D8}" type="presOf" srcId="{40F4E7D3-6013-4D7E-9AAD-566D8AA6AA07}" destId="{40CD7E51-94C2-4F0F-AD1E-38BA6BFEACAD}" srcOrd="0" destOrd="0" presId="urn:microsoft.com/office/officeart/2005/8/layout/hierarchy1"/>
    <dgm:cxn modelId="{CCEEF9E3-81F0-4394-ACC7-C455E6B63807}" srcId="{735276A6-3359-4666-98C0-19696EA16F2A}" destId="{7C4E6C57-F423-49B0-878F-23831670FE14}" srcOrd="0" destOrd="0" parTransId="{7FDC697A-A40E-4B73-B0CB-F18190C2D3B3}" sibTransId="{E277146B-5E87-4F95-85B5-CD2B5229FF07}"/>
    <dgm:cxn modelId="{24CBA879-F58B-41DF-A877-0AD68261AA46}" type="presOf" srcId="{7C4E6C57-F423-49B0-878F-23831670FE14}" destId="{2D4C162E-0D1B-4551-A7AD-89E48F6A7888}" srcOrd="0" destOrd="0" presId="urn:microsoft.com/office/officeart/2005/8/layout/hierarchy1"/>
    <dgm:cxn modelId="{570A4253-2C47-43FE-BF78-C203C70A9EA6}" type="presOf" srcId="{E0B43F61-3139-4681-AE41-9E72FE07C7EB}" destId="{0BCBFB61-4A1E-45BB-9813-CECDA1DE828D}" srcOrd="0" destOrd="0" presId="urn:microsoft.com/office/officeart/2005/8/layout/hierarchy1"/>
    <dgm:cxn modelId="{E4DFE589-D0CF-4735-80CF-C4C9D0303D42}" type="presOf" srcId="{AD7D7685-B43B-442E-9161-C5BC7C7D65F0}" destId="{EB2DB518-2861-4C23-9DB0-09BF55D0ECB0}" srcOrd="0" destOrd="0" presId="urn:microsoft.com/office/officeart/2005/8/layout/hierarchy1"/>
    <dgm:cxn modelId="{B370D814-6B32-474F-A511-0AFDF2366332}" srcId="{D1604E32-1B37-48AF-A5BB-61575B99223C}" destId="{0EADCF9E-2761-46E4-BED9-9BC54CDFD2A2}" srcOrd="0" destOrd="0" parTransId="{5C746E04-6BB5-4FD5-A30B-C6F8211A2448}" sibTransId="{C4EFFD7A-9B9C-44CD-8B6E-CE15EEDE3795}"/>
    <dgm:cxn modelId="{2C56B783-C317-45C1-A191-4DF4C4026D2B}" type="presOf" srcId="{5C746E04-6BB5-4FD5-A30B-C6F8211A2448}" destId="{0B3D83D5-AE7F-409A-ADFB-84AC16BD493D}" srcOrd="0" destOrd="0" presId="urn:microsoft.com/office/officeart/2005/8/layout/hierarchy1"/>
    <dgm:cxn modelId="{8DBE249A-F7D5-4513-A9AC-7023A1537D32}" srcId="{735276A6-3359-4666-98C0-19696EA16F2A}" destId="{4616CA18-2B09-40E5-98A9-234849A1A3EA}" srcOrd="2" destOrd="0" parTransId="{DAAE144D-7864-424E-BF44-E59EFFAA3237}" sibTransId="{F4EF0F17-4B9C-4BB5-929F-9C0DB140EC75}"/>
    <dgm:cxn modelId="{E81F8178-1F85-4961-AABE-592149B282FC}" type="presOf" srcId="{7D61A4EB-E7BA-4DF6-8909-23A02B9ECA6B}" destId="{FDBA4A47-C2FD-4C21-8957-251970EFCABF}" srcOrd="0" destOrd="0" presId="urn:microsoft.com/office/officeart/2005/8/layout/hierarchy1"/>
    <dgm:cxn modelId="{64E9DBCA-0D2C-44C9-B86D-F877D4DD1FC7}" srcId="{6D1725A1-0F8F-4F29-BEA3-1E11CCA2309A}" destId="{D1604E32-1B37-48AF-A5BB-61575B99223C}" srcOrd="0" destOrd="0" parTransId="{7D61A4EB-E7BA-4DF6-8909-23A02B9ECA6B}" sibTransId="{D27A8DAD-7BD7-4D73-8A9D-11438285359D}"/>
    <dgm:cxn modelId="{2E1990DD-097E-4E7E-9B00-2180566C88C0}" type="presOf" srcId="{445557AA-3D5B-40DF-B3DB-060EA602C42E}" destId="{71FD94B4-2F17-4E82-83A1-FB21AF7A1231}" srcOrd="0" destOrd="0" presId="urn:microsoft.com/office/officeart/2005/8/layout/hierarchy1"/>
    <dgm:cxn modelId="{0228309D-4669-432D-9405-47B1CF300D32}" type="presOf" srcId="{5F226ADC-C28A-44A3-B198-4478BF63F728}" destId="{0C972C77-DB82-4435-8DCA-7211FAC22541}" srcOrd="0" destOrd="0" presId="urn:microsoft.com/office/officeart/2005/8/layout/hierarchy1"/>
    <dgm:cxn modelId="{1C610687-EB21-4F9D-989B-7447C1A04E6D}" type="presOf" srcId="{1BD1112B-A6D0-4418-87CE-00160FE3646C}" destId="{4097A09A-30B0-4B12-B86D-6C5A4BA19DC6}" srcOrd="0" destOrd="0" presId="urn:microsoft.com/office/officeart/2005/8/layout/hierarchy1"/>
    <dgm:cxn modelId="{D731FF91-A3E9-413C-ADC4-01C5AB98B542}" srcId="{735276A6-3359-4666-98C0-19696EA16F2A}" destId="{6D1725A1-0F8F-4F29-BEA3-1E11CCA2309A}" srcOrd="3" destOrd="0" parTransId="{5F226ADC-C28A-44A3-B198-4478BF63F728}" sibTransId="{252E8899-C759-4932-8266-8129237CC297}"/>
    <dgm:cxn modelId="{A6858265-EE9E-41DE-BEA8-7413E2C30F6A}" type="presOf" srcId="{49FDE102-7702-4249-BBBE-0471EBDD9D3E}" destId="{6B866229-E500-49C4-A469-3D1FA92911EB}" srcOrd="0" destOrd="0" presId="urn:microsoft.com/office/officeart/2005/8/layout/hierarchy1"/>
    <dgm:cxn modelId="{7F08F852-1800-43B8-897E-07DA92DA168C}" type="presOf" srcId="{24EB4B5D-EDB8-45DE-934E-D3CFEDB69A6D}" destId="{8D2BB859-492E-4A5B-9AC3-CD0C1E94DE44}" srcOrd="0" destOrd="0" presId="urn:microsoft.com/office/officeart/2005/8/layout/hierarchy1"/>
    <dgm:cxn modelId="{4C07C4A2-A611-455B-BB58-6D14646D2B69}" type="presOf" srcId="{6B3FD46C-1FD3-46DC-9EAA-BDB925D56196}" destId="{0858978F-E193-4514-8172-F603382319F3}" srcOrd="0" destOrd="0" presId="urn:microsoft.com/office/officeart/2005/8/layout/hierarchy1"/>
    <dgm:cxn modelId="{9DBA567F-DB46-4B0D-B3AC-66C3980853F9}" type="presOf" srcId="{4B723C24-E2B1-4DE7-A79C-3AAD91115552}" destId="{7023B09C-B0B7-4A8B-8E17-5299B32EE458}" srcOrd="0" destOrd="0" presId="urn:microsoft.com/office/officeart/2005/8/layout/hierarchy1"/>
    <dgm:cxn modelId="{9B09CA13-9C92-42DE-8017-3B334E1EA4BA}" type="presOf" srcId="{77600C2E-B7E7-4ED4-9956-6FFC1DC9F689}" destId="{27A24537-BC92-40CB-97D9-8356B3934E20}" srcOrd="0" destOrd="0" presId="urn:microsoft.com/office/officeart/2005/8/layout/hierarchy1"/>
    <dgm:cxn modelId="{C49ABAF9-A1DB-457D-8FA9-375A5F0207BD}" type="presOf" srcId="{0A0C58AC-AEBE-4A2A-B888-6CEB83840E74}" destId="{2BDDB8EB-61D3-4002-BD06-90B85F3CEB1E}" srcOrd="0" destOrd="0" presId="urn:microsoft.com/office/officeart/2005/8/layout/hierarchy1"/>
    <dgm:cxn modelId="{66EC1643-6F9E-4BBC-AB58-D00701357D4E}" type="presOf" srcId="{C13FA20F-2ABB-49F5-9B83-413EC0A7A5CA}" destId="{5422A6E4-369E-4863-AA88-2B75BD0CF201}" srcOrd="0" destOrd="0" presId="urn:microsoft.com/office/officeart/2005/8/layout/hierarchy1"/>
    <dgm:cxn modelId="{5ED7356F-52EE-4BE2-B893-7CD9093962A0}" type="presOf" srcId="{29526EAB-47A2-4DBF-9F09-AF915A042274}" destId="{2C1F6788-E059-458F-A6CC-1BF57314C4E6}" srcOrd="0" destOrd="0" presId="urn:microsoft.com/office/officeart/2005/8/layout/hierarchy1"/>
    <dgm:cxn modelId="{CB078AEE-69B6-4D04-9807-2566B16BB79C}" type="presOf" srcId="{D1604E32-1B37-48AF-A5BB-61575B99223C}" destId="{CAB43A08-2E66-4965-9515-9DFE70592C8B}" srcOrd="0" destOrd="0" presId="urn:microsoft.com/office/officeart/2005/8/layout/hierarchy1"/>
    <dgm:cxn modelId="{A294989A-B9D1-4C76-BE92-4958685CB6B7}" srcId="{4B723C24-E2B1-4DE7-A79C-3AAD91115552}" destId="{AD7D7685-B43B-442E-9161-C5BC7C7D65F0}" srcOrd="0" destOrd="0" parTransId="{20C55CB2-F9CE-4ECE-87FA-6B19BB165479}" sibTransId="{D373F4D9-D815-4EA5-B121-EB5BFE99C106}"/>
    <dgm:cxn modelId="{ACFC2A86-584F-4080-8852-C9C21CBA1202}" type="presOf" srcId="{0EADCF9E-2761-46E4-BED9-9BC54CDFD2A2}" destId="{4C397A3F-31C6-49E3-940F-9E9CB9ACD14E}" srcOrd="0" destOrd="0" presId="urn:microsoft.com/office/officeart/2005/8/layout/hierarchy1"/>
    <dgm:cxn modelId="{0B20A70C-6267-4F04-AB25-D53A4DDAC823}" srcId="{29526EAB-47A2-4DBF-9F09-AF915A042274}" destId="{735276A6-3359-4666-98C0-19696EA16F2A}" srcOrd="0" destOrd="0" parTransId="{D3B92922-A2C4-47C3-B840-BAB19A40E2C8}" sibTransId="{175574B1-9DEE-4D23-8823-CB473737D33E}"/>
    <dgm:cxn modelId="{92BEA0DD-9E6D-40A2-9B67-BBC2953B9821}" srcId="{445557AA-3D5B-40DF-B3DB-060EA602C42E}" destId="{4B723C24-E2B1-4DE7-A79C-3AAD91115552}" srcOrd="0" destOrd="0" parTransId="{24EB4B5D-EDB8-45DE-934E-D3CFEDB69A6D}" sibTransId="{15AAF7EE-5F53-49C5-BEC0-AE7D62AB7B78}"/>
    <dgm:cxn modelId="{C2DB0DBD-2315-4C58-BC1E-2C19B997615F}" type="presOf" srcId="{6D1725A1-0F8F-4F29-BEA3-1E11CCA2309A}" destId="{B1145A36-EEC5-4B95-8E76-07524A25AEAE}" srcOrd="0" destOrd="0" presId="urn:microsoft.com/office/officeart/2005/8/layout/hierarchy1"/>
    <dgm:cxn modelId="{EE2B49AB-23C6-47D8-91C1-CAE8C63037F4}" type="presOf" srcId="{7FDC697A-A40E-4B73-B0CB-F18190C2D3B3}" destId="{4B4AD80E-6732-4818-B1E3-B7E8444466AF}" srcOrd="0" destOrd="0" presId="urn:microsoft.com/office/officeart/2005/8/layout/hierarchy1"/>
    <dgm:cxn modelId="{4FF29184-09CC-4D1A-A40A-01A24938EF66}" type="presOf" srcId="{162EBCAC-9FEA-4602-A715-ACBE21DE2CF0}" destId="{1BEF2D0F-6623-46E4-B22D-B3B21FCCE407}" srcOrd="0" destOrd="0" presId="urn:microsoft.com/office/officeart/2005/8/layout/hierarchy1"/>
    <dgm:cxn modelId="{53EF4169-6BEA-4411-B003-BAF92CAD88B7}" type="presOf" srcId="{1387F3F2-F77F-42C3-BCA7-85E0B1359879}" destId="{4392631F-6786-4280-8387-3ED1A7612D6E}" srcOrd="0" destOrd="0" presId="urn:microsoft.com/office/officeart/2005/8/layout/hierarchy1"/>
    <dgm:cxn modelId="{58EBBA4C-8521-451A-9926-B5C9AD7DCA13}" type="presOf" srcId="{096F76F9-AB36-4A5F-B0A4-5A1CBEA94AF1}" destId="{777FF715-315D-442D-962E-18CE27155EF1}" srcOrd="0" destOrd="0" presId="urn:microsoft.com/office/officeart/2005/8/layout/hierarchy1"/>
    <dgm:cxn modelId="{E05B5D83-BDC4-4D93-873B-CCA8913F1FA6}" type="presOf" srcId="{DAAE144D-7864-424E-BF44-E59EFFAA3237}" destId="{8847CFFD-F911-491B-8780-CCDF6EBD5FF7}" srcOrd="0" destOrd="0" presId="urn:microsoft.com/office/officeart/2005/8/layout/hierarchy1"/>
    <dgm:cxn modelId="{CF2028FF-AFC7-41CF-9EF6-882B2D7A83CF}" type="presOf" srcId="{A4BF66CD-E9EF-43CC-A1C5-56FAF35F1AAF}" destId="{B620DF21-40B8-496E-90DE-D73A4F916901}" srcOrd="0" destOrd="0" presId="urn:microsoft.com/office/officeart/2005/8/layout/hierarchy1"/>
    <dgm:cxn modelId="{52F70C60-5298-4D13-87F3-B9D025950FB7}" srcId="{49FDE102-7702-4249-BBBE-0471EBDD9D3E}" destId="{096F76F9-AB36-4A5F-B0A4-5A1CBEA94AF1}" srcOrd="0" destOrd="0" parTransId="{007C2C6F-BCEF-4ABE-97E1-A38C3ECEDFFB}" sibTransId="{78A4DCA7-49C9-48FB-B8CC-CF4A7DAE7DB3}"/>
    <dgm:cxn modelId="{59F055A9-EC72-4614-81E6-FB70B47214D5}" type="presOf" srcId="{007C2C6F-BCEF-4ABE-97E1-A38C3ECEDFFB}" destId="{7046B42F-54A2-4A5E-90EB-C8A4A7C8DB48}" srcOrd="0" destOrd="0" presId="urn:microsoft.com/office/officeart/2005/8/layout/hierarchy1"/>
    <dgm:cxn modelId="{B5408602-38D9-4014-9EC9-2B00B3CEAA17}" srcId="{40F4E7D3-6013-4D7E-9AAD-566D8AA6AA07}" destId="{49FDE102-7702-4249-BBBE-0471EBDD9D3E}" srcOrd="0" destOrd="0" parTransId="{0A0C58AC-AEBE-4A2A-B888-6CEB83840E74}" sibTransId="{808A8F4B-1CAC-4F85-A428-0E689CE58FCC}"/>
    <dgm:cxn modelId="{053E8DB9-271B-40D8-9933-E64253F235C2}" type="presParOf" srcId="{2C1F6788-E059-458F-A6CC-1BF57314C4E6}" destId="{54AA0E7E-642C-4984-A869-7D9FE67D13CA}" srcOrd="0" destOrd="0" presId="urn:microsoft.com/office/officeart/2005/8/layout/hierarchy1"/>
    <dgm:cxn modelId="{547E9BE8-AD9E-4986-8418-315405636D5D}" type="presParOf" srcId="{54AA0E7E-642C-4984-A869-7D9FE67D13CA}" destId="{E5337435-D618-487C-BCF1-02B7442C2E01}" srcOrd="0" destOrd="0" presId="urn:microsoft.com/office/officeart/2005/8/layout/hierarchy1"/>
    <dgm:cxn modelId="{21287E56-CB1A-4509-BEF8-37B47DB943C6}" type="presParOf" srcId="{E5337435-D618-487C-BCF1-02B7442C2E01}" destId="{942FFD70-C9B4-43E3-9BF7-5C8A7760A9D6}" srcOrd="0" destOrd="0" presId="urn:microsoft.com/office/officeart/2005/8/layout/hierarchy1"/>
    <dgm:cxn modelId="{8FCE42EB-A623-47C0-9E51-322A2EEBB3B0}" type="presParOf" srcId="{E5337435-D618-487C-BCF1-02B7442C2E01}" destId="{19852B6B-7424-4DB0-B892-9E64743D5B61}" srcOrd="1" destOrd="0" presId="urn:microsoft.com/office/officeart/2005/8/layout/hierarchy1"/>
    <dgm:cxn modelId="{AA2D75C9-F644-488D-96C4-6F36CBB1AEE6}" type="presParOf" srcId="{54AA0E7E-642C-4984-A869-7D9FE67D13CA}" destId="{2114F528-8D93-4DA1-BCC0-4782B6305938}" srcOrd="1" destOrd="0" presId="urn:microsoft.com/office/officeart/2005/8/layout/hierarchy1"/>
    <dgm:cxn modelId="{222AF285-651F-4DF8-9105-04E714BDF71C}" type="presParOf" srcId="{2114F528-8D93-4DA1-BCC0-4782B6305938}" destId="{4B4AD80E-6732-4818-B1E3-B7E8444466AF}" srcOrd="0" destOrd="0" presId="urn:microsoft.com/office/officeart/2005/8/layout/hierarchy1"/>
    <dgm:cxn modelId="{DDD3A91A-7AC9-4E53-B45E-2754E3212AD1}" type="presParOf" srcId="{2114F528-8D93-4DA1-BCC0-4782B6305938}" destId="{A6ED0EBB-AFD3-4EC6-981F-78052030A882}" srcOrd="1" destOrd="0" presId="urn:microsoft.com/office/officeart/2005/8/layout/hierarchy1"/>
    <dgm:cxn modelId="{154208E7-3E80-4711-BDB2-01C1D60E1680}" type="presParOf" srcId="{A6ED0EBB-AFD3-4EC6-981F-78052030A882}" destId="{47D6E8D4-1A4C-4EC6-996B-54B5EAD42F0C}" srcOrd="0" destOrd="0" presId="urn:microsoft.com/office/officeart/2005/8/layout/hierarchy1"/>
    <dgm:cxn modelId="{ECC4F750-0371-4531-A5B6-9DF176D91F8C}" type="presParOf" srcId="{47D6E8D4-1A4C-4EC6-996B-54B5EAD42F0C}" destId="{98CBA142-18B6-4715-BD2C-AC605C3AC123}" srcOrd="0" destOrd="0" presId="urn:microsoft.com/office/officeart/2005/8/layout/hierarchy1"/>
    <dgm:cxn modelId="{FF95A239-DCA2-406B-B4EF-767C3BDEFBFD}" type="presParOf" srcId="{47D6E8D4-1A4C-4EC6-996B-54B5EAD42F0C}" destId="{2D4C162E-0D1B-4551-A7AD-89E48F6A7888}" srcOrd="1" destOrd="0" presId="urn:microsoft.com/office/officeart/2005/8/layout/hierarchy1"/>
    <dgm:cxn modelId="{74C16CA0-DFB2-4914-A3AB-5146473F13F8}" type="presParOf" srcId="{A6ED0EBB-AFD3-4EC6-981F-78052030A882}" destId="{C5916DDA-47F0-450B-BE75-7889FD76B07D}" srcOrd="1" destOrd="0" presId="urn:microsoft.com/office/officeart/2005/8/layout/hierarchy1"/>
    <dgm:cxn modelId="{F1D30F73-E4C1-4603-B0FD-4D9F52EA65C5}" type="presParOf" srcId="{C5916DDA-47F0-450B-BE75-7889FD76B07D}" destId="{1BEF2D0F-6623-46E4-B22D-B3B21FCCE407}" srcOrd="0" destOrd="0" presId="urn:microsoft.com/office/officeart/2005/8/layout/hierarchy1"/>
    <dgm:cxn modelId="{008F0191-51C4-4FD4-9F33-152B280D78ED}" type="presParOf" srcId="{C5916DDA-47F0-450B-BE75-7889FD76B07D}" destId="{9C484D88-974B-4D92-9968-E00E3ED60193}" srcOrd="1" destOrd="0" presId="urn:microsoft.com/office/officeart/2005/8/layout/hierarchy1"/>
    <dgm:cxn modelId="{81586918-99B7-4648-98BD-DAF2654599BC}" type="presParOf" srcId="{9C484D88-974B-4D92-9968-E00E3ED60193}" destId="{48FFBAAB-87FD-49EE-9B1C-7E6BA97BEC3D}" srcOrd="0" destOrd="0" presId="urn:microsoft.com/office/officeart/2005/8/layout/hierarchy1"/>
    <dgm:cxn modelId="{B6E3BD6C-D5D8-4BF4-BAD5-7116A9E87BE3}" type="presParOf" srcId="{48FFBAAB-87FD-49EE-9B1C-7E6BA97BEC3D}" destId="{40BEB152-1DE0-4C54-A42F-B945146BEF80}" srcOrd="0" destOrd="0" presId="urn:microsoft.com/office/officeart/2005/8/layout/hierarchy1"/>
    <dgm:cxn modelId="{BDE52340-EDF0-49B3-AB7E-7F5A59AAD0A2}" type="presParOf" srcId="{48FFBAAB-87FD-49EE-9B1C-7E6BA97BEC3D}" destId="{27A24537-BC92-40CB-97D9-8356B3934E20}" srcOrd="1" destOrd="0" presId="urn:microsoft.com/office/officeart/2005/8/layout/hierarchy1"/>
    <dgm:cxn modelId="{4C7E66DB-CEF2-476B-8F89-F6A21590D5E8}" type="presParOf" srcId="{9C484D88-974B-4D92-9968-E00E3ED60193}" destId="{E20855CB-40E1-4CED-A127-31DCF19E03F8}" srcOrd="1" destOrd="0" presId="urn:microsoft.com/office/officeart/2005/8/layout/hierarchy1"/>
    <dgm:cxn modelId="{860DB0E5-89DF-44C2-8588-1DE9CC0AA478}" type="presParOf" srcId="{E20855CB-40E1-4CED-A127-31DCF19E03F8}" destId="{F191C146-CCB8-4D0F-9812-EF4E9653D6B6}" srcOrd="0" destOrd="0" presId="urn:microsoft.com/office/officeart/2005/8/layout/hierarchy1"/>
    <dgm:cxn modelId="{B68C8168-D53F-4FD6-AB80-1946EF3331A2}" type="presParOf" srcId="{E20855CB-40E1-4CED-A127-31DCF19E03F8}" destId="{8F77EAFD-F115-44CB-92B5-CC2FD3A3B7D3}" srcOrd="1" destOrd="0" presId="urn:microsoft.com/office/officeart/2005/8/layout/hierarchy1"/>
    <dgm:cxn modelId="{E7400073-BC2A-4BAB-91FC-87AC27F60483}" type="presParOf" srcId="{8F77EAFD-F115-44CB-92B5-CC2FD3A3B7D3}" destId="{CDC8F312-735E-410A-835F-0294DC313F7C}" srcOrd="0" destOrd="0" presId="urn:microsoft.com/office/officeart/2005/8/layout/hierarchy1"/>
    <dgm:cxn modelId="{DE23C8FD-32DD-4C57-B77C-B508362FFD8C}" type="presParOf" srcId="{CDC8F312-735E-410A-835F-0294DC313F7C}" destId="{595EA91F-E227-46B2-9C76-DB19FD84E310}" srcOrd="0" destOrd="0" presId="urn:microsoft.com/office/officeart/2005/8/layout/hierarchy1"/>
    <dgm:cxn modelId="{FE80829F-68A5-4F03-A370-2FBF87BAD39E}" type="presParOf" srcId="{CDC8F312-735E-410A-835F-0294DC313F7C}" destId="{E589DE4A-8783-4B5D-9FC8-8C0AACE56FD8}" srcOrd="1" destOrd="0" presId="urn:microsoft.com/office/officeart/2005/8/layout/hierarchy1"/>
    <dgm:cxn modelId="{3B1E7676-D952-4ABB-B0C3-AD7C2D143C34}" type="presParOf" srcId="{8F77EAFD-F115-44CB-92B5-CC2FD3A3B7D3}" destId="{DF1F9BB2-3CA3-472A-A691-4BC74922BB1D}" srcOrd="1" destOrd="0" presId="urn:microsoft.com/office/officeart/2005/8/layout/hierarchy1"/>
    <dgm:cxn modelId="{A35E8175-B2FD-43C6-8620-ED4D86E2C585}" type="presParOf" srcId="{2114F528-8D93-4DA1-BCC0-4782B6305938}" destId="{0858978F-E193-4514-8172-F603382319F3}" srcOrd="2" destOrd="0" presId="urn:microsoft.com/office/officeart/2005/8/layout/hierarchy1"/>
    <dgm:cxn modelId="{105C3923-0D78-4F5A-B42B-D4B238BB4B89}" type="presParOf" srcId="{2114F528-8D93-4DA1-BCC0-4782B6305938}" destId="{C0595E17-DB24-4D95-B628-8A716A2103E3}" srcOrd="3" destOrd="0" presId="urn:microsoft.com/office/officeart/2005/8/layout/hierarchy1"/>
    <dgm:cxn modelId="{875C1DE0-C323-48B9-A6C8-ECD027E32E5F}" type="presParOf" srcId="{C0595E17-DB24-4D95-B628-8A716A2103E3}" destId="{336A5591-6915-4C23-B33B-5C111EA66B86}" srcOrd="0" destOrd="0" presId="urn:microsoft.com/office/officeart/2005/8/layout/hierarchy1"/>
    <dgm:cxn modelId="{AFF4BF97-17AE-4F74-A4B2-6012FAFA5683}" type="presParOf" srcId="{336A5591-6915-4C23-B33B-5C111EA66B86}" destId="{2074E30C-463E-499B-B04A-243F8EFDF22B}" srcOrd="0" destOrd="0" presId="urn:microsoft.com/office/officeart/2005/8/layout/hierarchy1"/>
    <dgm:cxn modelId="{45503DCB-8443-49D6-B3DD-CB2F382E158C}" type="presParOf" srcId="{336A5591-6915-4C23-B33B-5C111EA66B86}" destId="{40CD7E51-94C2-4F0F-AD1E-38BA6BFEACAD}" srcOrd="1" destOrd="0" presId="urn:microsoft.com/office/officeart/2005/8/layout/hierarchy1"/>
    <dgm:cxn modelId="{0872EB5D-A793-41FE-BD73-B59F8F1AFA1F}" type="presParOf" srcId="{C0595E17-DB24-4D95-B628-8A716A2103E3}" destId="{CB2401AC-721B-4018-8CD0-0D0068E64739}" srcOrd="1" destOrd="0" presId="urn:microsoft.com/office/officeart/2005/8/layout/hierarchy1"/>
    <dgm:cxn modelId="{A1667BBA-729A-4E5F-A800-09CB66E41968}" type="presParOf" srcId="{CB2401AC-721B-4018-8CD0-0D0068E64739}" destId="{2BDDB8EB-61D3-4002-BD06-90B85F3CEB1E}" srcOrd="0" destOrd="0" presId="urn:microsoft.com/office/officeart/2005/8/layout/hierarchy1"/>
    <dgm:cxn modelId="{AF51E001-AA5B-4BC3-AEB0-43D2494132CA}" type="presParOf" srcId="{CB2401AC-721B-4018-8CD0-0D0068E64739}" destId="{B0A645A8-47D3-4895-839F-AC6543CB3FB6}" srcOrd="1" destOrd="0" presId="urn:microsoft.com/office/officeart/2005/8/layout/hierarchy1"/>
    <dgm:cxn modelId="{13CC5E65-CFC8-4AC4-B1F9-680AA4945EDC}" type="presParOf" srcId="{B0A645A8-47D3-4895-839F-AC6543CB3FB6}" destId="{A89B475C-ECFC-41DD-8D75-D75783FA9855}" srcOrd="0" destOrd="0" presId="urn:microsoft.com/office/officeart/2005/8/layout/hierarchy1"/>
    <dgm:cxn modelId="{D4DBA0C1-F13C-4B4B-A5BF-2F17D64519DE}" type="presParOf" srcId="{A89B475C-ECFC-41DD-8D75-D75783FA9855}" destId="{CAA908CC-F5AA-4110-B04A-1979B50FC9A5}" srcOrd="0" destOrd="0" presId="urn:microsoft.com/office/officeart/2005/8/layout/hierarchy1"/>
    <dgm:cxn modelId="{F049A9BE-DAA9-4981-A954-17582A00DC96}" type="presParOf" srcId="{A89B475C-ECFC-41DD-8D75-D75783FA9855}" destId="{6B866229-E500-49C4-A469-3D1FA92911EB}" srcOrd="1" destOrd="0" presId="urn:microsoft.com/office/officeart/2005/8/layout/hierarchy1"/>
    <dgm:cxn modelId="{FD13700B-69DE-4F6E-8F7D-883751098048}" type="presParOf" srcId="{B0A645A8-47D3-4895-839F-AC6543CB3FB6}" destId="{4BAE87B9-01CB-4205-9218-7CF0775C6341}" srcOrd="1" destOrd="0" presId="urn:microsoft.com/office/officeart/2005/8/layout/hierarchy1"/>
    <dgm:cxn modelId="{ADDF0F5F-0056-4AB9-A8DA-F5412C3D4725}" type="presParOf" srcId="{4BAE87B9-01CB-4205-9218-7CF0775C6341}" destId="{7046B42F-54A2-4A5E-90EB-C8A4A7C8DB48}" srcOrd="0" destOrd="0" presId="urn:microsoft.com/office/officeart/2005/8/layout/hierarchy1"/>
    <dgm:cxn modelId="{D8C18A7D-745C-4B94-A80D-0F8C3FA803ED}" type="presParOf" srcId="{4BAE87B9-01CB-4205-9218-7CF0775C6341}" destId="{8FE68E0D-64BA-4632-BD3D-9FB4585D4C1B}" srcOrd="1" destOrd="0" presId="urn:microsoft.com/office/officeart/2005/8/layout/hierarchy1"/>
    <dgm:cxn modelId="{884CD514-9B2E-4DB7-A80A-D6B79700A72A}" type="presParOf" srcId="{8FE68E0D-64BA-4632-BD3D-9FB4585D4C1B}" destId="{5EEF4E17-E98E-476D-BD8F-82CED5FF9E14}" srcOrd="0" destOrd="0" presId="urn:microsoft.com/office/officeart/2005/8/layout/hierarchy1"/>
    <dgm:cxn modelId="{B04F2648-1B4E-4A02-9B43-068E985C4748}" type="presParOf" srcId="{5EEF4E17-E98E-476D-BD8F-82CED5FF9E14}" destId="{6763D6B3-DB32-47C7-8162-F6516375673F}" srcOrd="0" destOrd="0" presId="urn:microsoft.com/office/officeart/2005/8/layout/hierarchy1"/>
    <dgm:cxn modelId="{B8E99884-8B91-4998-AA6E-CB8F33555F6A}" type="presParOf" srcId="{5EEF4E17-E98E-476D-BD8F-82CED5FF9E14}" destId="{777FF715-315D-442D-962E-18CE27155EF1}" srcOrd="1" destOrd="0" presId="urn:microsoft.com/office/officeart/2005/8/layout/hierarchy1"/>
    <dgm:cxn modelId="{4E4DC46A-142D-4D98-A2F4-DE7CDF2779B1}" type="presParOf" srcId="{8FE68E0D-64BA-4632-BD3D-9FB4585D4C1B}" destId="{4C0177D8-C1E8-403C-914D-46EF561B70BF}" srcOrd="1" destOrd="0" presId="urn:microsoft.com/office/officeart/2005/8/layout/hierarchy1"/>
    <dgm:cxn modelId="{9EFBF088-0FD4-4EC1-8E8C-5E9097282399}" type="presParOf" srcId="{2114F528-8D93-4DA1-BCC0-4782B6305938}" destId="{8847CFFD-F911-491B-8780-CCDF6EBD5FF7}" srcOrd="4" destOrd="0" presId="urn:microsoft.com/office/officeart/2005/8/layout/hierarchy1"/>
    <dgm:cxn modelId="{C6F66557-A09E-41C6-8BAF-A139877A0ACA}" type="presParOf" srcId="{2114F528-8D93-4DA1-BCC0-4782B6305938}" destId="{AE211C80-0505-42EC-A6C9-C205618E53EB}" srcOrd="5" destOrd="0" presId="urn:microsoft.com/office/officeart/2005/8/layout/hierarchy1"/>
    <dgm:cxn modelId="{689E0951-F0CB-4CB6-B914-F49A60DF1B2C}" type="presParOf" srcId="{AE211C80-0505-42EC-A6C9-C205618E53EB}" destId="{F7695702-058F-46AE-9235-9527BAEC18B9}" srcOrd="0" destOrd="0" presId="urn:microsoft.com/office/officeart/2005/8/layout/hierarchy1"/>
    <dgm:cxn modelId="{30AF7544-C743-429B-9F1A-8C0720A4DB2E}" type="presParOf" srcId="{F7695702-058F-46AE-9235-9527BAEC18B9}" destId="{2A8806D3-7E5D-4944-B456-8C280231BCCC}" srcOrd="0" destOrd="0" presId="urn:microsoft.com/office/officeart/2005/8/layout/hierarchy1"/>
    <dgm:cxn modelId="{5332E1CB-ED43-4FBF-A061-D615649FF61C}" type="presParOf" srcId="{F7695702-058F-46AE-9235-9527BAEC18B9}" destId="{7F530B4B-0F81-4B3E-ABC2-EADE12649D8A}" srcOrd="1" destOrd="0" presId="urn:microsoft.com/office/officeart/2005/8/layout/hierarchy1"/>
    <dgm:cxn modelId="{9607B8F5-638F-42D9-AD31-17861F88879E}" type="presParOf" srcId="{AE211C80-0505-42EC-A6C9-C205618E53EB}" destId="{4F447744-1B80-4937-80A3-9264C9EFBBE0}" srcOrd="1" destOrd="0" presId="urn:microsoft.com/office/officeart/2005/8/layout/hierarchy1"/>
    <dgm:cxn modelId="{AC550A98-DF41-4629-9657-D1EDB0709FFA}" type="presParOf" srcId="{4F447744-1B80-4937-80A3-9264C9EFBBE0}" destId="{4392631F-6786-4280-8387-3ED1A7612D6E}" srcOrd="0" destOrd="0" presId="urn:microsoft.com/office/officeart/2005/8/layout/hierarchy1"/>
    <dgm:cxn modelId="{D21E483E-3CEE-40BD-AAFF-67D921DE67BC}" type="presParOf" srcId="{4F447744-1B80-4937-80A3-9264C9EFBBE0}" destId="{09E690C1-25DB-4AF0-8941-D9E73A9D5FAA}" srcOrd="1" destOrd="0" presId="urn:microsoft.com/office/officeart/2005/8/layout/hierarchy1"/>
    <dgm:cxn modelId="{C8003792-FA69-410F-953C-52716BF8F2C8}" type="presParOf" srcId="{09E690C1-25DB-4AF0-8941-D9E73A9D5FAA}" destId="{B3ADC167-20C9-4D2B-A180-B63EE09D5F67}" srcOrd="0" destOrd="0" presId="urn:microsoft.com/office/officeart/2005/8/layout/hierarchy1"/>
    <dgm:cxn modelId="{F7322723-1D57-4FE3-8CD6-E5961A878EAE}" type="presParOf" srcId="{B3ADC167-20C9-4D2B-A180-B63EE09D5F67}" destId="{14984DCE-8F23-4164-B6DA-5597AF35A150}" srcOrd="0" destOrd="0" presId="urn:microsoft.com/office/officeart/2005/8/layout/hierarchy1"/>
    <dgm:cxn modelId="{BC8ECBCD-2D14-4C1C-99D9-37DA303DFE73}" type="presParOf" srcId="{B3ADC167-20C9-4D2B-A180-B63EE09D5F67}" destId="{4097A09A-30B0-4B12-B86D-6C5A4BA19DC6}" srcOrd="1" destOrd="0" presId="urn:microsoft.com/office/officeart/2005/8/layout/hierarchy1"/>
    <dgm:cxn modelId="{3CA1F659-E6D5-4993-A7D4-88AAF824B3F2}" type="presParOf" srcId="{09E690C1-25DB-4AF0-8941-D9E73A9D5FAA}" destId="{371DF990-2637-4F4D-82C5-2E1507A8D6B1}" srcOrd="1" destOrd="0" presId="urn:microsoft.com/office/officeart/2005/8/layout/hierarchy1"/>
    <dgm:cxn modelId="{409F71D8-A211-42DF-8EB0-63ACFAC68D5A}" type="presParOf" srcId="{371DF990-2637-4F4D-82C5-2E1507A8D6B1}" destId="{5422A6E4-369E-4863-AA88-2B75BD0CF201}" srcOrd="0" destOrd="0" presId="urn:microsoft.com/office/officeart/2005/8/layout/hierarchy1"/>
    <dgm:cxn modelId="{B461D34A-EFCC-47C3-8CA3-3D0E8B0EDBD0}" type="presParOf" srcId="{371DF990-2637-4F4D-82C5-2E1507A8D6B1}" destId="{5E3BCFD6-BC45-4CF1-87E2-3ABF751FF52B}" srcOrd="1" destOrd="0" presId="urn:microsoft.com/office/officeart/2005/8/layout/hierarchy1"/>
    <dgm:cxn modelId="{19DBAD59-6781-41B9-A2B5-3A44C50CB732}" type="presParOf" srcId="{5E3BCFD6-BC45-4CF1-87E2-3ABF751FF52B}" destId="{233DC2E5-C0FB-4A5D-A713-9AE9A850386C}" srcOrd="0" destOrd="0" presId="urn:microsoft.com/office/officeart/2005/8/layout/hierarchy1"/>
    <dgm:cxn modelId="{1A51F2A7-FF40-449F-A3DA-5B3BB90890D9}" type="presParOf" srcId="{233DC2E5-C0FB-4A5D-A713-9AE9A850386C}" destId="{A08F835B-575A-4311-9CC4-2963FBC3FD5D}" srcOrd="0" destOrd="0" presId="urn:microsoft.com/office/officeart/2005/8/layout/hierarchy1"/>
    <dgm:cxn modelId="{522A2EF5-37EC-4C52-983D-CA687448F1DD}" type="presParOf" srcId="{233DC2E5-C0FB-4A5D-A713-9AE9A850386C}" destId="{0BCBFB61-4A1E-45BB-9813-CECDA1DE828D}" srcOrd="1" destOrd="0" presId="urn:microsoft.com/office/officeart/2005/8/layout/hierarchy1"/>
    <dgm:cxn modelId="{16B18D70-222A-493E-94A2-D96CD61115E0}" type="presParOf" srcId="{5E3BCFD6-BC45-4CF1-87E2-3ABF751FF52B}" destId="{0F2D1FAA-6E60-4038-B30D-6983959430A6}" srcOrd="1" destOrd="0" presId="urn:microsoft.com/office/officeart/2005/8/layout/hierarchy1"/>
    <dgm:cxn modelId="{16655166-B033-43A7-9E7B-B280F715C4E6}" type="presParOf" srcId="{2114F528-8D93-4DA1-BCC0-4782B6305938}" destId="{0C972C77-DB82-4435-8DCA-7211FAC22541}" srcOrd="6" destOrd="0" presId="urn:microsoft.com/office/officeart/2005/8/layout/hierarchy1"/>
    <dgm:cxn modelId="{EB652B9D-22C7-41A9-9EDE-B0BB3FC87B18}" type="presParOf" srcId="{2114F528-8D93-4DA1-BCC0-4782B6305938}" destId="{4A4A92EA-7666-43F3-B96B-F7924624B958}" srcOrd="7" destOrd="0" presId="urn:microsoft.com/office/officeart/2005/8/layout/hierarchy1"/>
    <dgm:cxn modelId="{92EF3BEA-EFA9-4C01-85EE-7D24CE073CB8}" type="presParOf" srcId="{4A4A92EA-7666-43F3-B96B-F7924624B958}" destId="{3D99246C-F2FC-4FE8-A422-0CF4FC2B9B62}" srcOrd="0" destOrd="0" presId="urn:microsoft.com/office/officeart/2005/8/layout/hierarchy1"/>
    <dgm:cxn modelId="{9E924109-B287-4667-A26C-FB50D1136D49}" type="presParOf" srcId="{3D99246C-F2FC-4FE8-A422-0CF4FC2B9B62}" destId="{612BEE6A-A66B-4569-87CB-1504FE7D8684}" srcOrd="0" destOrd="0" presId="urn:microsoft.com/office/officeart/2005/8/layout/hierarchy1"/>
    <dgm:cxn modelId="{24E5E9D5-2E07-44A3-97D8-739F40E8D71C}" type="presParOf" srcId="{3D99246C-F2FC-4FE8-A422-0CF4FC2B9B62}" destId="{B1145A36-EEC5-4B95-8E76-07524A25AEAE}" srcOrd="1" destOrd="0" presId="urn:microsoft.com/office/officeart/2005/8/layout/hierarchy1"/>
    <dgm:cxn modelId="{46AD88FC-E753-4113-8336-F6F17EA0F756}" type="presParOf" srcId="{4A4A92EA-7666-43F3-B96B-F7924624B958}" destId="{4E313912-B0A6-41C3-8C6E-75192B9FA524}" srcOrd="1" destOrd="0" presId="urn:microsoft.com/office/officeart/2005/8/layout/hierarchy1"/>
    <dgm:cxn modelId="{9681DCCE-D468-450E-8094-3B23CEB6956B}" type="presParOf" srcId="{4E313912-B0A6-41C3-8C6E-75192B9FA524}" destId="{FDBA4A47-C2FD-4C21-8957-251970EFCABF}" srcOrd="0" destOrd="0" presId="urn:microsoft.com/office/officeart/2005/8/layout/hierarchy1"/>
    <dgm:cxn modelId="{FE21C18D-8647-4259-9AEF-733F18AECB61}" type="presParOf" srcId="{4E313912-B0A6-41C3-8C6E-75192B9FA524}" destId="{84407570-0C19-45D1-8455-26503A95794C}" srcOrd="1" destOrd="0" presId="urn:microsoft.com/office/officeart/2005/8/layout/hierarchy1"/>
    <dgm:cxn modelId="{7FEB0705-2B65-4F37-8E7D-B6AF306929CC}" type="presParOf" srcId="{84407570-0C19-45D1-8455-26503A95794C}" destId="{DE93B381-206C-4E9E-B01B-12E289816421}" srcOrd="0" destOrd="0" presId="urn:microsoft.com/office/officeart/2005/8/layout/hierarchy1"/>
    <dgm:cxn modelId="{E22D0D17-F929-40E3-A05E-8DECFE114469}" type="presParOf" srcId="{DE93B381-206C-4E9E-B01B-12E289816421}" destId="{397A313A-6DF6-44AE-959D-1F4D1AE3D74A}" srcOrd="0" destOrd="0" presId="urn:microsoft.com/office/officeart/2005/8/layout/hierarchy1"/>
    <dgm:cxn modelId="{5F54435B-4B70-4BA8-A3D1-3D9BE113284E}" type="presParOf" srcId="{DE93B381-206C-4E9E-B01B-12E289816421}" destId="{CAB43A08-2E66-4965-9515-9DFE70592C8B}" srcOrd="1" destOrd="0" presId="urn:microsoft.com/office/officeart/2005/8/layout/hierarchy1"/>
    <dgm:cxn modelId="{86A537C1-D7EE-4646-B5C8-C200CB9E73E2}" type="presParOf" srcId="{84407570-0C19-45D1-8455-26503A95794C}" destId="{13A92BA1-78D2-45C5-952F-C83441202A6C}" srcOrd="1" destOrd="0" presId="urn:microsoft.com/office/officeart/2005/8/layout/hierarchy1"/>
    <dgm:cxn modelId="{1865509F-3871-4C2E-9046-58C37BA52DEC}" type="presParOf" srcId="{13A92BA1-78D2-45C5-952F-C83441202A6C}" destId="{0B3D83D5-AE7F-409A-ADFB-84AC16BD493D}" srcOrd="0" destOrd="0" presId="urn:microsoft.com/office/officeart/2005/8/layout/hierarchy1"/>
    <dgm:cxn modelId="{2C138084-6AE0-4A55-B871-9EC2B7EC8F28}" type="presParOf" srcId="{13A92BA1-78D2-45C5-952F-C83441202A6C}" destId="{3AFC4C30-11D6-4C45-88A8-30E129DC93CD}" srcOrd="1" destOrd="0" presId="urn:microsoft.com/office/officeart/2005/8/layout/hierarchy1"/>
    <dgm:cxn modelId="{4573B1FC-1649-4CD0-B5FE-1B1C869ADF31}" type="presParOf" srcId="{3AFC4C30-11D6-4C45-88A8-30E129DC93CD}" destId="{8753EBEF-073D-4BDB-B1E7-5664CBA89DBB}" srcOrd="0" destOrd="0" presId="urn:microsoft.com/office/officeart/2005/8/layout/hierarchy1"/>
    <dgm:cxn modelId="{45DDAEB2-FDD1-41FA-9A5C-E224E7509673}" type="presParOf" srcId="{8753EBEF-073D-4BDB-B1E7-5664CBA89DBB}" destId="{FFBCF147-F8CB-4435-8B7F-D2AA992BDC8B}" srcOrd="0" destOrd="0" presId="urn:microsoft.com/office/officeart/2005/8/layout/hierarchy1"/>
    <dgm:cxn modelId="{99DB1FBB-461B-4F0D-BEFC-09088F7E4A1F}" type="presParOf" srcId="{8753EBEF-073D-4BDB-B1E7-5664CBA89DBB}" destId="{4C397A3F-31C6-49E3-940F-9E9CB9ACD14E}" srcOrd="1" destOrd="0" presId="urn:microsoft.com/office/officeart/2005/8/layout/hierarchy1"/>
    <dgm:cxn modelId="{7ECEC772-5551-46AA-ACC4-D87B6F4433FB}" type="presParOf" srcId="{3AFC4C30-11D6-4C45-88A8-30E129DC93CD}" destId="{BB3FD7CF-0194-46BD-8782-4E9365F943B9}" srcOrd="1" destOrd="0" presId="urn:microsoft.com/office/officeart/2005/8/layout/hierarchy1"/>
    <dgm:cxn modelId="{BC052368-6DF9-4AC2-A653-1C35FB7862B3}" type="presParOf" srcId="{2114F528-8D93-4DA1-BCC0-4782B6305938}" destId="{B620DF21-40B8-496E-90DE-D73A4F916901}" srcOrd="8" destOrd="0" presId="urn:microsoft.com/office/officeart/2005/8/layout/hierarchy1"/>
    <dgm:cxn modelId="{36E69599-1116-4370-82F6-96A9151D8E53}" type="presParOf" srcId="{2114F528-8D93-4DA1-BCC0-4782B6305938}" destId="{89CB44D1-1937-4908-823B-8ACCD63BB8A3}" srcOrd="9" destOrd="0" presId="urn:microsoft.com/office/officeart/2005/8/layout/hierarchy1"/>
    <dgm:cxn modelId="{635558E7-3BEB-4038-9D8A-2B74AE4C6E4E}" type="presParOf" srcId="{89CB44D1-1937-4908-823B-8ACCD63BB8A3}" destId="{504081D0-A17D-454C-A3E8-E8A0AA48DD60}" srcOrd="0" destOrd="0" presId="urn:microsoft.com/office/officeart/2005/8/layout/hierarchy1"/>
    <dgm:cxn modelId="{3BE6134C-F5C3-4F92-AE0E-EAD42D2F3B4B}" type="presParOf" srcId="{504081D0-A17D-454C-A3E8-E8A0AA48DD60}" destId="{60D0498C-6D9B-4630-BCA9-256232053B71}" srcOrd="0" destOrd="0" presId="urn:microsoft.com/office/officeart/2005/8/layout/hierarchy1"/>
    <dgm:cxn modelId="{3A765D56-3DCF-437A-A2E0-CE958A93AD1B}" type="presParOf" srcId="{504081D0-A17D-454C-A3E8-E8A0AA48DD60}" destId="{71FD94B4-2F17-4E82-83A1-FB21AF7A1231}" srcOrd="1" destOrd="0" presId="urn:microsoft.com/office/officeart/2005/8/layout/hierarchy1"/>
    <dgm:cxn modelId="{BF57989E-8D7C-490A-BAE0-7492660F020F}" type="presParOf" srcId="{89CB44D1-1937-4908-823B-8ACCD63BB8A3}" destId="{15CDB433-4098-4C6C-ADB2-D018FC318F39}" srcOrd="1" destOrd="0" presId="urn:microsoft.com/office/officeart/2005/8/layout/hierarchy1"/>
    <dgm:cxn modelId="{C6147390-A7C3-4372-9298-403B910E0680}" type="presParOf" srcId="{15CDB433-4098-4C6C-ADB2-D018FC318F39}" destId="{8D2BB859-492E-4A5B-9AC3-CD0C1E94DE44}" srcOrd="0" destOrd="0" presId="urn:microsoft.com/office/officeart/2005/8/layout/hierarchy1"/>
    <dgm:cxn modelId="{70C8C5D7-5533-4A2F-8A26-1A8F5C47533B}" type="presParOf" srcId="{15CDB433-4098-4C6C-ADB2-D018FC318F39}" destId="{2764C8FF-763C-4300-90D5-461D594FEF4C}" srcOrd="1" destOrd="0" presId="urn:microsoft.com/office/officeart/2005/8/layout/hierarchy1"/>
    <dgm:cxn modelId="{6F55EFF8-ABE7-41C9-80CA-905103D5704D}" type="presParOf" srcId="{2764C8FF-763C-4300-90D5-461D594FEF4C}" destId="{A7B88558-6DED-41E5-9F90-65A2A0EC80FB}" srcOrd="0" destOrd="0" presId="urn:microsoft.com/office/officeart/2005/8/layout/hierarchy1"/>
    <dgm:cxn modelId="{F3F71C41-6E44-4158-A189-0BA265A5C0E5}" type="presParOf" srcId="{A7B88558-6DED-41E5-9F90-65A2A0EC80FB}" destId="{A0785AF5-D3E5-470C-8F64-96A553E947BD}" srcOrd="0" destOrd="0" presId="urn:microsoft.com/office/officeart/2005/8/layout/hierarchy1"/>
    <dgm:cxn modelId="{B6666C1C-FEFE-4DEB-ABC4-D1544ADC7EFB}" type="presParOf" srcId="{A7B88558-6DED-41E5-9F90-65A2A0EC80FB}" destId="{7023B09C-B0B7-4A8B-8E17-5299B32EE458}" srcOrd="1" destOrd="0" presId="urn:microsoft.com/office/officeart/2005/8/layout/hierarchy1"/>
    <dgm:cxn modelId="{6DD925EB-D1FA-44F9-8B28-190935ACC6FE}" type="presParOf" srcId="{2764C8FF-763C-4300-90D5-461D594FEF4C}" destId="{1FA07E76-BF5E-4FC3-AB86-2F0BB6859AC4}" srcOrd="1" destOrd="0" presId="urn:microsoft.com/office/officeart/2005/8/layout/hierarchy1"/>
    <dgm:cxn modelId="{8FFE2DC9-D637-4446-BFE7-4D042C6580E9}" type="presParOf" srcId="{1FA07E76-BF5E-4FC3-AB86-2F0BB6859AC4}" destId="{EBF456EC-EECB-47BD-A0FF-D0DEEFCECD8C}" srcOrd="0" destOrd="0" presId="urn:microsoft.com/office/officeart/2005/8/layout/hierarchy1"/>
    <dgm:cxn modelId="{6EB08D1B-50EA-4D75-96DB-1A42CFE5695B}" type="presParOf" srcId="{1FA07E76-BF5E-4FC3-AB86-2F0BB6859AC4}" destId="{23BDA501-07CD-4585-BA7F-BA4F575F20F9}" srcOrd="1" destOrd="0" presId="urn:microsoft.com/office/officeart/2005/8/layout/hierarchy1"/>
    <dgm:cxn modelId="{3CC310DD-93F5-457B-A589-7BE11A28AE45}" type="presParOf" srcId="{23BDA501-07CD-4585-BA7F-BA4F575F20F9}" destId="{0F7B638D-82BF-4E54-ADF5-3706E8BCDC7A}" srcOrd="0" destOrd="0" presId="urn:microsoft.com/office/officeart/2005/8/layout/hierarchy1"/>
    <dgm:cxn modelId="{D37D7E7E-4D38-48EF-80F7-EF1219B88021}" type="presParOf" srcId="{0F7B638D-82BF-4E54-ADF5-3706E8BCDC7A}" destId="{A9581963-423D-4980-BA97-5F14F5170A81}" srcOrd="0" destOrd="0" presId="urn:microsoft.com/office/officeart/2005/8/layout/hierarchy1"/>
    <dgm:cxn modelId="{1BEDBE27-4076-47F9-9A52-237E5DEFEF87}" type="presParOf" srcId="{0F7B638D-82BF-4E54-ADF5-3706E8BCDC7A}" destId="{EB2DB518-2861-4C23-9DB0-09BF55D0ECB0}" srcOrd="1" destOrd="0" presId="urn:microsoft.com/office/officeart/2005/8/layout/hierarchy1"/>
    <dgm:cxn modelId="{73C15481-B121-4BDD-8F58-D7F35E4838BF}" type="presParOf" srcId="{23BDA501-07CD-4585-BA7F-BA4F575F20F9}" destId="{8A2151CA-1911-414C-873A-DA2B038BB5C2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72053B6-E75B-4FC0-99B1-C6FFCC6DF560}" type="doc">
      <dgm:prSet loTypeId="urn:microsoft.com/office/officeart/2005/8/layout/hierarchy4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pPr rtl="1"/>
          <a:endParaRPr lang="fa-IR"/>
        </a:p>
      </dgm:t>
    </dgm:pt>
    <dgm:pt modelId="{60398F01-9D52-435E-97D3-2E0E85F3ADC0}">
      <dgm:prSet phldrT="[Text]" custT="1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برق صنعتی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20F9306E-CFB9-4416-8FE5-2BB49C861280}" type="parTrans" cxnId="{5A84E673-F11C-47B1-9105-44EB7665BCA8}">
      <dgm:prSet/>
      <dgm:spPr/>
      <dgm:t>
        <a:bodyPr/>
        <a:lstStyle/>
        <a:p>
          <a:pPr rtl="1"/>
          <a:endParaRPr lang="fa-IR"/>
        </a:p>
      </dgm:t>
    </dgm:pt>
    <dgm:pt modelId="{51827DBB-6AFE-432E-A29A-C0F9AAEF22BA}" type="sibTrans" cxnId="{5A84E673-F11C-47B1-9105-44EB7665BCA8}">
      <dgm:prSet/>
      <dgm:spPr/>
      <dgm:t>
        <a:bodyPr/>
        <a:lstStyle/>
        <a:p>
          <a:pPr rtl="1"/>
          <a:endParaRPr lang="fa-IR"/>
        </a:p>
      </dgm:t>
    </dgm:pt>
    <dgm:pt modelId="{98018A1F-9EBB-4F2F-A844-A4F9453F7DF8}">
      <dgm:prSet phldrT="[Text]" phldr="1"/>
      <dgm:spPr/>
      <dgm:t>
        <a:bodyPr/>
        <a:lstStyle/>
        <a:p>
          <a:pPr rtl="1"/>
          <a:endParaRPr lang="fa-IR"/>
        </a:p>
      </dgm:t>
    </dgm:pt>
    <dgm:pt modelId="{05B1EC26-815B-46DB-9B8F-87269AC6F908}" type="parTrans" cxnId="{963F9309-9D12-4CBF-8202-C22AE365B255}">
      <dgm:prSet/>
      <dgm:spPr/>
      <dgm:t>
        <a:bodyPr/>
        <a:lstStyle/>
        <a:p>
          <a:pPr rtl="1"/>
          <a:endParaRPr lang="fa-IR"/>
        </a:p>
      </dgm:t>
    </dgm:pt>
    <dgm:pt modelId="{BD6E42B4-3D01-4177-9F98-16AAF0626531}" type="sibTrans" cxnId="{963F9309-9D12-4CBF-8202-C22AE365B255}">
      <dgm:prSet/>
      <dgm:spPr/>
      <dgm:t>
        <a:bodyPr/>
        <a:lstStyle/>
        <a:p>
          <a:pPr rtl="1"/>
          <a:endParaRPr lang="fa-IR"/>
        </a:p>
      </dgm:t>
    </dgm:pt>
    <dgm:pt modelId="{423094F3-3617-4A6D-A186-F15E3C384D5C}">
      <dgm:prSet phldrT="[Text]" custT="1">
        <dgm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الکترونیک عمومی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FF1C7C82-F245-4006-877A-D80E68A91B02}" type="parTrans" cxnId="{4C0991EA-C7FC-489C-A390-585DED0036B3}">
      <dgm:prSet/>
      <dgm:spPr/>
      <dgm:t>
        <a:bodyPr/>
        <a:lstStyle/>
        <a:p>
          <a:pPr rtl="1"/>
          <a:endParaRPr lang="fa-IR"/>
        </a:p>
      </dgm:t>
    </dgm:pt>
    <dgm:pt modelId="{EB795CF4-510B-4EFA-8CFB-0C881DFA7FBD}" type="sibTrans" cxnId="{4C0991EA-C7FC-489C-A390-585DED0036B3}">
      <dgm:prSet/>
      <dgm:spPr/>
      <dgm:t>
        <a:bodyPr/>
        <a:lstStyle/>
        <a:p>
          <a:pPr rtl="1"/>
          <a:endParaRPr lang="fa-IR"/>
        </a:p>
      </dgm:t>
    </dgm:pt>
    <dgm:pt modelId="{44284A50-4F98-4486-85A4-209BF96FF3EF}">
      <dgm:prSet phldrT="[Text]" custT="1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برق قدرت ( توزیع )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F16EF8C3-A5C1-494D-B047-CA2C1E739289}" type="parTrans" cxnId="{D4C4E211-B3F1-4C65-8831-21CF49F27296}">
      <dgm:prSet/>
      <dgm:spPr/>
      <dgm:t>
        <a:bodyPr/>
        <a:lstStyle/>
        <a:p>
          <a:pPr rtl="1"/>
          <a:endParaRPr lang="fa-IR"/>
        </a:p>
      </dgm:t>
    </dgm:pt>
    <dgm:pt modelId="{357ED5B7-2EC1-4267-9238-BD8158AADCB3}" type="sibTrans" cxnId="{D4C4E211-B3F1-4C65-8831-21CF49F27296}">
      <dgm:prSet/>
      <dgm:spPr/>
      <dgm:t>
        <a:bodyPr/>
        <a:lstStyle/>
        <a:p>
          <a:pPr rtl="1"/>
          <a:endParaRPr lang="fa-IR"/>
        </a:p>
      </dgm:t>
    </dgm:pt>
    <dgm:pt modelId="{889E10DA-FF78-4D9D-A388-65267939AC3E}">
      <dgm:prSet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3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کارهای عمومی ساختمان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87F81DA1-6D62-4623-B717-79FCCE0B2654}" type="parTrans" cxnId="{C825D2C4-41E1-4A3F-A6B4-5DCE7B7EEA12}">
      <dgm:prSet/>
      <dgm:spPr/>
      <dgm:t>
        <a:bodyPr/>
        <a:lstStyle/>
        <a:p>
          <a:pPr rtl="1"/>
          <a:endParaRPr lang="fa-IR"/>
        </a:p>
      </dgm:t>
    </dgm:pt>
    <dgm:pt modelId="{1A32E8B2-830D-4AE4-A2BC-A92C17A20666}" type="sibTrans" cxnId="{C825D2C4-41E1-4A3F-A6B4-5DCE7B7EEA12}">
      <dgm:prSet/>
      <dgm:spPr/>
      <dgm:t>
        <a:bodyPr/>
        <a:lstStyle/>
        <a:p>
          <a:pPr rtl="1"/>
          <a:endParaRPr lang="fa-IR"/>
        </a:p>
      </dgm:t>
    </dgm:pt>
    <dgm:pt modelId="{CE9E4943-E17D-4571-8F62-8D69C54F5548}">
      <dgm:prSet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سازه های چوبی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AC932709-317C-4AE7-805F-7556002D4D73}" type="parTrans" cxnId="{B1246C2C-070C-4778-A7CB-AA74D51DD1A3}">
      <dgm:prSet/>
      <dgm:spPr/>
      <dgm:t>
        <a:bodyPr/>
        <a:lstStyle/>
        <a:p>
          <a:pPr rtl="1"/>
          <a:endParaRPr lang="fa-IR"/>
        </a:p>
      </dgm:t>
    </dgm:pt>
    <dgm:pt modelId="{1DD3412A-CD1B-45A2-B36E-5C8D528CAD4F}" type="sibTrans" cxnId="{B1246C2C-070C-4778-A7CB-AA74D51DD1A3}">
      <dgm:prSet/>
      <dgm:spPr/>
      <dgm:t>
        <a:bodyPr/>
        <a:lstStyle/>
        <a:p>
          <a:pPr rtl="1"/>
          <a:endParaRPr lang="fa-IR"/>
        </a:p>
      </dgm:t>
    </dgm:pt>
    <dgm:pt modelId="{D27A80B0-0406-4D5A-B48D-4FA52E2F7511}">
      <dgm:prSet custT="1">
        <dgm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کامپیوتر نرم افزار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83D21E21-4BF2-44C0-B4BF-156EF74C79FE}" type="parTrans" cxnId="{9EE04237-BB02-401E-ADEE-D1FFEDE22898}">
      <dgm:prSet/>
      <dgm:spPr/>
      <dgm:t>
        <a:bodyPr/>
        <a:lstStyle/>
        <a:p>
          <a:pPr rtl="1"/>
          <a:endParaRPr lang="fa-IR"/>
        </a:p>
      </dgm:t>
    </dgm:pt>
    <dgm:pt modelId="{196C676A-2D78-4957-8014-C5FFC18C4D56}" type="sibTrans" cxnId="{9EE04237-BB02-401E-ADEE-D1FFEDE22898}">
      <dgm:prSet/>
      <dgm:spPr/>
      <dgm:t>
        <a:bodyPr/>
        <a:lstStyle/>
        <a:p>
          <a:pPr rtl="1"/>
          <a:endParaRPr lang="fa-IR"/>
        </a:p>
      </dgm:t>
    </dgm:pt>
    <dgm:pt modelId="{E100868D-6786-4630-95D6-EE4810898F97}">
      <dgm:prSet custT="1">
        <dgm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حسابداری بازرگانی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4398DD0-4C2E-42EF-94E8-39F0FE991492}" type="parTrans" cxnId="{81537BB3-7E92-4A4F-8D02-407D43F4563A}">
      <dgm:prSet/>
      <dgm:spPr/>
      <dgm:t>
        <a:bodyPr/>
        <a:lstStyle/>
        <a:p>
          <a:pPr rtl="1"/>
          <a:endParaRPr lang="fa-IR"/>
        </a:p>
      </dgm:t>
    </dgm:pt>
    <dgm:pt modelId="{8ED59D3D-0F9D-40D4-9561-52CF83F1F06B}" type="sibTrans" cxnId="{81537BB3-7E92-4A4F-8D02-407D43F4563A}">
      <dgm:prSet/>
      <dgm:spPr/>
      <dgm:t>
        <a:bodyPr/>
        <a:lstStyle/>
        <a:p>
          <a:pPr rtl="1"/>
          <a:endParaRPr lang="fa-IR"/>
        </a:p>
      </dgm:t>
    </dgm:pt>
    <dgm:pt modelId="{810FA845-D0D4-464A-895D-23A1E524CFCB}">
      <dgm:prSet phldrT="[Text]" custT="1">
        <dgm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dgm:style>
      </dgm:prSet>
      <dgm:spPr/>
      <dgm:t>
        <a:bodyPr/>
        <a:lstStyle/>
        <a:p>
          <a:pPr rtl="1"/>
          <a:r>
            <a:rPr lang="fa-IR" sz="4000" b="1" cap="all" spc="0">
              <a:ln w="9000" cmpd="sng">
                <a:prstDash val="solid"/>
              </a:ln>
              <a:effectLst>
                <a:reflection blurRad="12700" stA="28000" endPos="45000" dist="1000" dir="5400000" sy="-100000" algn="bl" rotWithShape="0"/>
              </a:effectLst>
              <a:cs typeface="B Titr" pitchFamily="2" charset="-78"/>
            </a:rPr>
            <a:t>کاردانـی پیوستـــه</a:t>
          </a:r>
        </a:p>
      </dgm:t>
    </dgm:pt>
    <dgm:pt modelId="{927845A0-CF4A-4D47-A5A5-63C141C6A8A4}" type="sibTrans" cxnId="{9379C473-0DBC-41F8-9E82-C498D269DCBB}">
      <dgm:prSet/>
      <dgm:spPr/>
      <dgm:t>
        <a:bodyPr/>
        <a:lstStyle/>
        <a:p>
          <a:pPr rtl="1"/>
          <a:endParaRPr lang="fa-IR"/>
        </a:p>
      </dgm:t>
    </dgm:pt>
    <dgm:pt modelId="{DA3E5981-248E-417D-9E7A-B3A17C129BFF}" type="parTrans" cxnId="{9379C473-0DBC-41F8-9E82-C498D269DCBB}">
      <dgm:prSet/>
      <dgm:spPr/>
      <dgm:t>
        <a:bodyPr/>
        <a:lstStyle/>
        <a:p>
          <a:pPr rtl="1"/>
          <a:endParaRPr lang="fa-IR"/>
        </a:p>
      </dgm:t>
    </dgm:pt>
    <dgm:pt modelId="{510D06D8-451E-43C6-B1A9-3EB98461F795}">
      <dgm:prSet custT="1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هنرهای چوبی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34637FCD-D4DD-4F7E-AB32-3F64A31E8FDF}" type="parTrans" cxnId="{CA11E9F3-FB37-4D6E-ACBF-2F7C28C6DDC1}">
      <dgm:prSet/>
      <dgm:spPr/>
      <dgm:t>
        <a:bodyPr/>
        <a:lstStyle/>
        <a:p>
          <a:pPr rtl="1"/>
          <a:endParaRPr lang="fa-IR"/>
        </a:p>
      </dgm:t>
    </dgm:pt>
    <dgm:pt modelId="{98A77F7E-F9DF-4007-BDEB-53E320443BC1}" type="sibTrans" cxnId="{CA11E9F3-FB37-4D6E-ACBF-2F7C28C6DDC1}">
      <dgm:prSet/>
      <dgm:spPr/>
      <dgm:t>
        <a:bodyPr/>
        <a:lstStyle/>
        <a:p>
          <a:pPr rtl="1"/>
          <a:endParaRPr lang="fa-IR"/>
        </a:p>
      </dgm:t>
    </dgm:pt>
    <dgm:pt modelId="{90690F5B-6876-4A7D-92F2-D1354B85C8C2}">
      <dgm:prSet custT="1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نقشه کشی معماری 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99E4756-9810-4324-B850-65D502F640A7}" type="parTrans" cxnId="{61E5654A-A7C0-4D64-9D7A-EDAE39E5E750}">
      <dgm:prSet/>
      <dgm:spPr/>
      <dgm:t>
        <a:bodyPr/>
        <a:lstStyle/>
        <a:p>
          <a:pPr rtl="1"/>
          <a:endParaRPr lang="fa-IR"/>
        </a:p>
      </dgm:t>
    </dgm:pt>
    <dgm:pt modelId="{3782E91B-579D-4BCE-9FF6-A3D3591FE054}" type="sibTrans" cxnId="{61E5654A-A7C0-4D64-9D7A-EDAE39E5E750}">
      <dgm:prSet/>
      <dgm:spPr/>
      <dgm:t>
        <a:bodyPr/>
        <a:lstStyle/>
        <a:p>
          <a:pPr rtl="1"/>
          <a:endParaRPr lang="fa-IR"/>
        </a:p>
      </dgm:t>
    </dgm:pt>
    <dgm:pt modelId="{48181A57-C23C-40C2-8707-DC2A23BD3DE7}" type="pres">
      <dgm:prSet presAssocID="{D72053B6-E75B-4FC0-99B1-C6FFCC6DF560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pPr rtl="1"/>
          <a:endParaRPr lang="fa-IR"/>
        </a:p>
      </dgm:t>
    </dgm:pt>
    <dgm:pt modelId="{890EE7EA-14B5-4BD1-AF4A-E3B545DE7349}" type="pres">
      <dgm:prSet presAssocID="{810FA845-D0D4-464A-895D-23A1E524CFCB}" presName="vertOne" presStyleCnt="0"/>
      <dgm:spPr/>
      <dgm:t>
        <a:bodyPr/>
        <a:lstStyle/>
        <a:p>
          <a:pPr rtl="1"/>
          <a:endParaRPr lang="fa-IR"/>
        </a:p>
      </dgm:t>
    </dgm:pt>
    <dgm:pt modelId="{4E9E5A30-BECA-4AA4-BF78-0C7983436C6D}" type="pres">
      <dgm:prSet presAssocID="{810FA845-D0D4-464A-895D-23A1E524CFCB}" presName="txOne" presStyleLbl="node0" presStyleIdx="0" presStyleCnt="1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6B5B0CE2-1B24-4C00-B6B7-E544C3023539}" type="pres">
      <dgm:prSet presAssocID="{810FA845-D0D4-464A-895D-23A1E524CFCB}" presName="parTransOne" presStyleCnt="0"/>
      <dgm:spPr/>
      <dgm:t>
        <a:bodyPr/>
        <a:lstStyle/>
        <a:p>
          <a:pPr rtl="1"/>
          <a:endParaRPr lang="fa-IR"/>
        </a:p>
      </dgm:t>
    </dgm:pt>
    <dgm:pt modelId="{D29E4812-FA15-43C6-8C0B-552D684B60FE}" type="pres">
      <dgm:prSet presAssocID="{810FA845-D0D4-464A-895D-23A1E524CFCB}" presName="horzOne" presStyleCnt="0"/>
      <dgm:spPr/>
      <dgm:t>
        <a:bodyPr/>
        <a:lstStyle/>
        <a:p>
          <a:pPr rtl="1"/>
          <a:endParaRPr lang="fa-IR"/>
        </a:p>
      </dgm:t>
    </dgm:pt>
    <dgm:pt modelId="{DA9F1C65-FFB7-4B31-8FE8-181E3575DED0}" type="pres">
      <dgm:prSet presAssocID="{60398F01-9D52-435E-97D3-2E0E85F3ADC0}" presName="vertTwo" presStyleCnt="0"/>
      <dgm:spPr/>
      <dgm:t>
        <a:bodyPr/>
        <a:lstStyle/>
        <a:p>
          <a:pPr rtl="1"/>
          <a:endParaRPr lang="fa-IR"/>
        </a:p>
      </dgm:t>
    </dgm:pt>
    <dgm:pt modelId="{2E3B79D1-E9BE-4600-808C-A108F1542FDD}" type="pres">
      <dgm:prSet presAssocID="{60398F01-9D52-435E-97D3-2E0E85F3ADC0}" presName="txTwo" presStyleLbl="node2" presStyleIdx="0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002DF3DD-3E54-44DB-989F-2ECDE813E7F0}" type="pres">
      <dgm:prSet presAssocID="{60398F01-9D52-435E-97D3-2E0E85F3ADC0}" presName="parTransTwo" presStyleCnt="0"/>
      <dgm:spPr/>
      <dgm:t>
        <a:bodyPr/>
        <a:lstStyle/>
        <a:p>
          <a:pPr rtl="1"/>
          <a:endParaRPr lang="fa-IR"/>
        </a:p>
      </dgm:t>
    </dgm:pt>
    <dgm:pt modelId="{2C2F9F00-2281-488B-8F0C-1709DFD88FFA}" type="pres">
      <dgm:prSet presAssocID="{60398F01-9D52-435E-97D3-2E0E85F3ADC0}" presName="horzTwo" presStyleCnt="0"/>
      <dgm:spPr/>
      <dgm:t>
        <a:bodyPr/>
        <a:lstStyle/>
        <a:p>
          <a:pPr rtl="1"/>
          <a:endParaRPr lang="fa-IR"/>
        </a:p>
      </dgm:t>
    </dgm:pt>
    <dgm:pt modelId="{A278CC95-6CCB-41E7-9033-6FFEDE02B61C}" type="pres">
      <dgm:prSet presAssocID="{889E10DA-FF78-4D9D-A388-65267939AC3E}" presName="vertThree" presStyleCnt="0"/>
      <dgm:spPr/>
      <dgm:t>
        <a:bodyPr/>
        <a:lstStyle/>
        <a:p>
          <a:pPr rtl="1"/>
          <a:endParaRPr lang="fa-IR"/>
        </a:p>
      </dgm:t>
    </dgm:pt>
    <dgm:pt modelId="{6ADCC6C1-6F97-4829-83B4-E0BFAB57FFF0}" type="pres">
      <dgm:prSet presAssocID="{889E10DA-FF78-4D9D-A388-65267939AC3E}" presName="txThree" presStyleLbl="node3" presStyleIdx="0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912803A9-199D-4C0E-9DF6-E7139696382E}" type="pres">
      <dgm:prSet presAssocID="{889E10DA-FF78-4D9D-A388-65267939AC3E}" presName="parTransThree" presStyleCnt="0"/>
      <dgm:spPr/>
      <dgm:t>
        <a:bodyPr/>
        <a:lstStyle/>
        <a:p>
          <a:pPr rtl="1"/>
          <a:endParaRPr lang="fa-IR"/>
        </a:p>
      </dgm:t>
    </dgm:pt>
    <dgm:pt modelId="{7D30D6BA-3C92-4931-990F-0348875B36DC}" type="pres">
      <dgm:prSet presAssocID="{889E10DA-FF78-4D9D-A388-65267939AC3E}" presName="horzThree" presStyleCnt="0"/>
      <dgm:spPr/>
      <dgm:t>
        <a:bodyPr/>
        <a:lstStyle/>
        <a:p>
          <a:pPr rtl="1"/>
          <a:endParaRPr lang="fa-IR"/>
        </a:p>
      </dgm:t>
    </dgm:pt>
    <dgm:pt modelId="{77CD89E5-9C77-4D5C-87ED-CBFDD42E2D1F}" type="pres">
      <dgm:prSet presAssocID="{D27A80B0-0406-4D5A-B48D-4FA52E2F7511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A15A6D36-9A7C-4C24-9244-6664ACBC567C}" type="pres">
      <dgm:prSet presAssocID="{D27A80B0-0406-4D5A-B48D-4FA52E2F7511}" presName="txFour" presStyleLbl="node4" presStyleIdx="0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8B22E4E1-CB21-455E-8838-D2F933F5BA54}" type="pres">
      <dgm:prSet presAssocID="{D27A80B0-0406-4D5A-B48D-4FA52E2F7511}" presName="parTransFour" presStyleCnt="0"/>
      <dgm:spPr/>
      <dgm:t>
        <a:bodyPr/>
        <a:lstStyle/>
        <a:p>
          <a:pPr rtl="1"/>
          <a:endParaRPr lang="fa-IR"/>
        </a:p>
      </dgm:t>
    </dgm:pt>
    <dgm:pt modelId="{78300559-B41E-4C3A-BE4E-23462B79723C}" type="pres">
      <dgm:prSet presAssocID="{D27A80B0-0406-4D5A-B48D-4FA52E2F7511}" presName="horzFour" presStyleCnt="0"/>
      <dgm:spPr/>
      <dgm:t>
        <a:bodyPr/>
        <a:lstStyle/>
        <a:p>
          <a:pPr rtl="1"/>
          <a:endParaRPr lang="fa-IR"/>
        </a:p>
      </dgm:t>
    </dgm:pt>
    <dgm:pt modelId="{1FD75EB2-4CA4-48D0-967B-D382C5F43D96}" type="pres">
      <dgm:prSet presAssocID="{510D06D8-451E-43C6-B1A9-3EB98461F795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7BC96FC6-4E7E-470C-B45C-DAF4C717948B}" type="pres">
      <dgm:prSet presAssocID="{510D06D8-451E-43C6-B1A9-3EB98461F795}" presName="txFour" presStyleLbl="node4" presStyleIdx="1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F2A0D49A-C994-4767-BFFE-F520976DBA7E}" type="pres">
      <dgm:prSet presAssocID="{510D06D8-451E-43C6-B1A9-3EB98461F795}" presName="parTransFour" presStyleCnt="0"/>
      <dgm:spPr/>
      <dgm:t>
        <a:bodyPr/>
        <a:lstStyle/>
        <a:p>
          <a:pPr rtl="1"/>
          <a:endParaRPr lang="fa-IR"/>
        </a:p>
      </dgm:t>
    </dgm:pt>
    <dgm:pt modelId="{7B4880B7-1DC1-4CEE-925D-D5CB7D6BADA8}" type="pres">
      <dgm:prSet presAssocID="{510D06D8-451E-43C6-B1A9-3EB98461F795}" presName="horzFour" presStyleCnt="0"/>
      <dgm:spPr/>
      <dgm:t>
        <a:bodyPr/>
        <a:lstStyle/>
        <a:p>
          <a:pPr rtl="1"/>
          <a:endParaRPr lang="fa-IR"/>
        </a:p>
      </dgm:t>
    </dgm:pt>
    <dgm:pt modelId="{7C4AC6FF-1373-475D-8223-A222D83C5AF8}" type="pres">
      <dgm:prSet presAssocID="{98018A1F-9EBB-4F2F-A844-A4F9453F7DF8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EFAAE0B-5DC8-4EA8-81D6-65D8E0731619}" type="pres">
      <dgm:prSet presAssocID="{98018A1F-9EBB-4F2F-A844-A4F9453F7DF8}" presName="txFour" presStyleLbl="node4" presStyleIdx="2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E90C3E6-CE00-4362-833D-5F60CE0E2A1D}" type="pres">
      <dgm:prSet presAssocID="{98018A1F-9EBB-4F2F-A844-A4F9453F7DF8}" presName="horzFour" presStyleCnt="0"/>
      <dgm:spPr/>
      <dgm:t>
        <a:bodyPr/>
        <a:lstStyle/>
        <a:p>
          <a:pPr rtl="1"/>
          <a:endParaRPr lang="fa-IR"/>
        </a:p>
      </dgm:t>
    </dgm:pt>
    <dgm:pt modelId="{10B68FC2-DEC5-4480-B481-5F57E85BB01C}" type="pres">
      <dgm:prSet presAssocID="{51827DBB-6AFE-432E-A29A-C0F9AAEF22BA}" presName="sibSpaceTwo" presStyleCnt="0"/>
      <dgm:spPr/>
      <dgm:t>
        <a:bodyPr/>
        <a:lstStyle/>
        <a:p>
          <a:pPr rtl="1"/>
          <a:endParaRPr lang="fa-IR"/>
        </a:p>
      </dgm:t>
    </dgm:pt>
    <dgm:pt modelId="{3A2AAEB3-90DC-4996-AC07-D5B5423445BB}" type="pres">
      <dgm:prSet presAssocID="{423094F3-3617-4A6D-A186-F15E3C384D5C}" presName="vertTwo" presStyleCnt="0"/>
      <dgm:spPr/>
      <dgm:t>
        <a:bodyPr/>
        <a:lstStyle/>
        <a:p>
          <a:pPr rtl="1"/>
          <a:endParaRPr lang="fa-IR"/>
        </a:p>
      </dgm:t>
    </dgm:pt>
    <dgm:pt modelId="{21F10A46-249F-42CA-864D-A7A2E9054409}" type="pres">
      <dgm:prSet presAssocID="{423094F3-3617-4A6D-A186-F15E3C384D5C}" presName="txTwo" presStyleLbl="node2" presStyleIdx="1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2BF0ABF-C778-4F32-BBD6-9C8CA0A9898E}" type="pres">
      <dgm:prSet presAssocID="{423094F3-3617-4A6D-A186-F15E3C384D5C}" presName="parTransTwo" presStyleCnt="0"/>
      <dgm:spPr/>
      <dgm:t>
        <a:bodyPr/>
        <a:lstStyle/>
        <a:p>
          <a:pPr rtl="1"/>
          <a:endParaRPr lang="fa-IR"/>
        </a:p>
      </dgm:t>
    </dgm:pt>
    <dgm:pt modelId="{65321DBA-239E-42A7-BB5C-BC2362A1A15D}" type="pres">
      <dgm:prSet presAssocID="{423094F3-3617-4A6D-A186-F15E3C384D5C}" presName="horzTwo" presStyleCnt="0"/>
      <dgm:spPr/>
      <dgm:t>
        <a:bodyPr/>
        <a:lstStyle/>
        <a:p>
          <a:pPr rtl="1"/>
          <a:endParaRPr lang="fa-IR"/>
        </a:p>
      </dgm:t>
    </dgm:pt>
    <dgm:pt modelId="{971F3B4C-8B0D-4DDB-9DB2-708A9B190936}" type="pres">
      <dgm:prSet presAssocID="{CE9E4943-E17D-4571-8F62-8D69C54F5548}" presName="vertThree" presStyleCnt="0"/>
      <dgm:spPr/>
      <dgm:t>
        <a:bodyPr/>
        <a:lstStyle/>
        <a:p>
          <a:pPr rtl="1"/>
          <a:endParaRPr lang="fa-IR"/>
        </a:p>
      </dgm:t>
    </dgm:pt>
    <dgm:pt modelId="{3C68F5AC-0FE6-45CB-8210-E0077F997657}" type="pres">
      <dgm:prSet presAssocID="{CE9E4943-E17D-4571-8F62-8D69C54F5548}" presName="txThree" presStyleLbl="node3" presStyleIdx="1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D7DFBAD-FC40-4BCA-8F70-1DDF5D8F8418}" type="pres">
      <dgm:prSet presAssocID="{CE9E4943-E17D-4571-8F62-8D69C54F5548}" presName="parTransThree" presStyleCnt="0"/>
      <dgm:spPr/>
      <dgm:t>
        <a:bodyPr/>
        <a:lstStyle/>
        <a:p>
          <a:pPr rtl="1"/>
          <a:endParaRPr lang="fa-IR"/>
        </a:p>
      </dgm:t>
    </dgm:pt>
    <dgm:pt modelId="{F59DEBDA-D62A-4D0D-947B-09AE9CCA5CD3}" type="pres">
      <dgm:prSet presAssocID="{CE9E4943-E17D-4571-8F62-8D69C54F5548}" presName="horzThree" presStyleCnt="0"/>
      <dgm:spPr/>
      <dgm:t>
        <a:bodyPr/>
        <a:lstStyle/>
        <a:p>
          <a:pPr rtl="1"/>
          <a:endParaRPr lang="fa-IR"/>
        </a:p>
      </dgm:t>
    </dgm:pt>
    <dgm:pt modelId="{E4A21859-FD93-465F-8C9E-83A7833B5261}" type="pres">
      <dgm:prSet presAssocID="{E100868D-6786-4630-95D6-EE4810898F97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0BEEDB42-9AC5-4C05-B65D-4C59FF3DB11C}" type="pres">
      <dgm:prSet presAssocID="{E100868D-6786-4630-95D6-EE4810898F97}" presName="txFour" presStyleLbl="node4" presStyleIdx="3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A5A79343-DE6F-4F7C-A9BA-C8849EF6D14D}" type="pres">
      <dgm:prSet presAssocID="{E100868D-6786-4630-95D6-EE4810898F97}" presName="parTransFour" presStyleCnt="0"/>
      <dgm:spPr/>
      <dgm:t>
        <a:bodyPr/>
        <a:lstStyle/>
        <a:p>
          <a:pPr rtl="1"/>
          <a:endParaRPr lang="fa-IR"/>
        </a:p>
      </dgm:t>
    </dgm:pt>
    <dgm:pt modelId="{5BF914C4-95D6-4DEC-9C0B-F2CB3A9D8BF9}" type="pres">
      <dgm:prSet presAssocID="{E100868D-6786-4630-95D6-EE4810898F97}" presName="horzFour" presStyleCnt="0"/>
      <dgm:spPr/>
      <dgm:t>
        <a:bodyPr/>
        <a:lstStyle/>
        <a:p>
          <a:pPr rtl="1"/>
          <a:endParaRPr lang="fa-IR"/>
        </a:p>
      </dgm:t>
    </dgm:pt>
    <dgm:pt modelId="{2EDFFDCD-9520-4D52-9437-871A3DCB11B9}" type="pres">
      <dgm:prSet presAssocID="{90690F5B-6876-4A7D-92F2-D1354B85C8C2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D94FDDB-521A-4BE9-906B-1E2639DD25B1}" type="pres">
      <dgm:prSet presAssocID="{90690F5B-6876-4A7D-92F2-D1354B85C8C2}" presName="txFour" presStyleLbl="node4" presStyleIdx="4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301D470B-1DCC-42EF-84E9-C802AD33C388}" type="pres">
      <dgm:prSet presAssocID="{90690F5B-6876-4A7D-92F2-D1354B85C8C2}" presName="parTransFour" presStyleCnt="0"/>
      <dgm:spPr/>
      <dgm:t>
        <a:bodyPr/>
        <a:lstStyle/>
        <a:p>
          <a:pPr rtl="1"/>
          <a:endParaRPr lang="fa-IR"/>
        </a:p>
      </dgm:t>
    </dgm:pt>
    <dgm:pt modelId="{90575C4C-A2DC-409A-BF1D-22AB92FFDC26}" type="pres">
      <dgm:prSet presAssocID="{90690F5B-6876-4A7D-92F2-D1354B85C8C2}" presName="horzFour" presStyleCnt="0"/>
      <dgm:spPr/>
      <dgm:t>
        <a:bodyPr/>
        <a:lstStyle/>
        <a:p>
          <a:pPr rtl="1"/>
          <a:endParaRPr lang="fa-IR"/>
        </a:p>
      </dgm:t>
    </dgm:pt>
    <dgm:pt modelId="{34CCC86D-D723-46F4-B186-CC94B962A1F4}" type="pres">
      <dgm:prSet presAssocID="{44284A50-4F98-4486-85A4-209BF96FF3EF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5B567B7-1C67-468B-8471-F13DA40AAFC3}" type="pres">
      <dgm:prSet presAssocID="{44284A50-4F98-4486-85A4-209BF96FF3EF}" presName="txFour" presStyleLbl="node4" presStyleIdx="5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84D6C1FD-3566-4D05-8CD9-6CA294EB98EC}" type="pres">
      <dgm:prSet presAssocID="{44284A50-4F98-4486-85A4-209BF96FF3EF}" presName="horzFour" presStyleCnt="0"/>
      <dgm:spPr/>
      <dgm:t>
        <a:bodyPr/>
        <a:lstStyle/>
        <a:p>
          <a:pPr rtl="1"/>
          <a:endParaRPr lang="fa-IR"/>
        </a:p>
      </dgm:t>
    </dgm:pt>
  </dgm:ptLst>
  <dgm:cxnLst>
    <dgm:cxn modelId="{5A84E673-F11C-47B1-9105-44EB7665BCA8}" srcId="{810FA845-D0D4-464A-895D-23A1E524CFCB}" destId="{60398F01-9D52-435E-97D3-2E0E85F3ADC0}" srcOrd="0" destOrd="0" parTransId="{20F9306E-CFB9-4416-8FE5-2BB49C861280}" sibTransId="{51827DBB-6AFE-432E-A29A-C0F9AAEF22BA}"/>
    <dgm:cxn modelId="{61E5654A-A7C0-4D64-9D7A-EDAE39E5E750}" srcId="{E100868D-6786-4630-95D6-EE4810898F97}" destId="{90690F5B-6876-4A7D-92F2-D1354B85C8C2}" srcOrd="0" destOrd="0" parTransId="{199E4756-9810-4324-B850-65D502F640A7}" sibTransId="{3782E91B-579D-4BCE-9FF6-A3D3591FE054}"/>
    <dgm:cxn modelId="{B1246C2C-070C-4778-A7CB-AA74D51DD1A3}" srcId="{423094F3-3617-4A6D-A186-F15E3C384D5C}" destId="{CE9E4943-E17D-4571-8F62-8D69C54F5548}" srcOrd="0" destOrd="0" parTransId="{AC932709-317C-4AE7-805F-7556002D4D73}" sibTransId="{1DD3412A-CD1B-45A2-B36E-5C8D528CAD4F}"/>
    <dgm:cxn modelId="{239BEC4C-733A-4EBB-B178-F380797DFF87}" type="presOf" srcId="{D72053B6-E75B-4FC0-99B1-C6FFCC6DF560}" destId="{48181A57-C23C-40C2-8707-DC2A23BD3DE7}" srcOrd="0" destOrd="0" presId="urn:microsoft.com/office/officeart/2005/8/layout/hierarchy4"/>
    <dgm:cxn modelId="{CA11E9F3-FB37-4D6E-ACBF-2F7C28C6DDC1}" srcId="{D27A80B0-0406-4D5A-B48D-4FA52E2F7511}" destId="{510D06D8-451E-43C6-B1A9-3EB98461F795}" srcOrd="0" destOrd="0" parTransId="{34637FCD-D4DD-4F7E-AB32-3F64A31E8FDF}" sibTransId="{98A77F7E-F9DF-4007-BDEB-53E320443BC1}"/>
    <dgm:cxn modelId="{9EE04237-BB02-401E-ADEE-D1FFEDE22898}" srcId="{889E10DA-FF78-4D9D-A388-65267939AC3E}" destId="{D27A80B0-0406-4D5A-B48D-4FA52E2F7511}" srcOrd="0" destOrd="0" parTransId="{83D21E21-4BF2-44C0-B4BF-156EF74C79FE}" sibTransId="{196C676A-2D78-4957-8014-C5FFC18C4D56}"/>
    <dgm:cxn modelId="{AE727B40-CD8D-4E8D-AE6C-B6DE6D0AEDEA}" type="presOf" srcId="{889E10DA-FF78-4D9D-A388-65267939AC3E}" destId="{6ADCC6C1-6F97-4829-83B4-E0BFAB57FFF0}" srcOrd="0" destOrd="0" presId="urn:microsoft.com/office/officeart/2005/8/layout/hierarchy4"/>
    <dgm:cxn modelId="{963F9309-9D12-4CBF-8202-C22AE365B255}" srcId="{510D06D8-451E-43C6-B1A9-3EB98461F795}" destId="{98018A1F-9EBB-4F2F-A844-A4F9453F7DF8}" srcOrd="0" destOrd="0" parTransId="{05B1EC26-815B-46DB-9B8F-87269AC6F908}" sibTransId="{BD6E42B4-3D01-4177-9F98-16AAF0626531}"/>
    <dgm:cxn modelId="{0CC70EC2-37DD-4893-9DEE-A0892396CDCA}" type="presOf" srcId="{CE9E4943-E17D-4571-8F62-8D69C54F5548}" destId="{3C68F5AC-0FE6-45CB-8210-E0077F997657}" srcOrd="0" destOrd="0" presId="urn:microsoft.com/office/officeart/2005/8/layout/hierarchy4"/>
    <dgm:cxn modelId="{63F68E99-F3F1-4DC9-9603-9938D85BCF39}" type="presOf" srcId="{98018A1F-9EBB-4F2F-A844-A4F9453F7DF8}" destId="{1EFAAE0B-5DC8-4EA8-81D6-65D8E0731619}" srcOrd="0" destOrd="0" presId="urn:microsoft.com/office/officeart/2005/8/layout/hierarchy4"/>
    <dgm:cxn modelId="{7586A298-78C5-49EB-99F0-383546C0545B}" type="presOf" srcId="{E100868D-6786-4630-95D6-EE4810898F97}" destId="{0BEEDB42-9AC5-4C05-B65D-4C59FF3DB11C}" srcOrd="0" destOrd="0" presId="urn:microsoft.com/office/officeart/2005/8/layout/hierarchy4"/>
    <dgm:cxn modelId="{C3FB14F8-98AE-4C90-89BA-8457900E0394}" type="presOf" srcId="{90690F5B-6876-4A7D-92F2-D1354B85C8C2}" destId="{4D94FDDB-521A-4BE9-906B-1E2639DD25B1}" srcOrd="0" destOrd="0" presId="urn:microsoft.com/office/officeart/2005/8/layout/hierarchy4"/>
    <dgm:cxn modelId="{9379C473-0DBC-41F8-9E82-C498D269DCBB}" srcId="{D72053B6-E75B-4FC0-99B1-C6FFCC6DF560}" destId="{810FA845-D0D4-464A-895D-23A1E524CFCB}" srcOrd="0" destOrd="0" parTransId="{DA3E5981-248E-417D-9E7A-B3A17C129BFF}" sibTransId="{927845A0-CF4A-4D47-A5A5-63C141C6A8A4}"/>
    <dgm:cxn modelId="{4C0991EA-C7FC-489C-A390-585DED0036B3}" srcId="{810FA845-D0D4-464A-895D-23A1E524CFCB}" destId="{423094F3-3617-4A6D-A186-F15E3C384D5C}" srcOrd="1" destOrd="0" parTransId="{FF1C7C82-F245-4006-877A-D80E68A91B02}" sibTransId="{EB795CF4-510B-4EFA-8CFB-0C881DFA7FBD}"/>
    <dgm:cxn modelId="{D4C4E211-B3F1-4C65-8831-21CF49F27296}" srcId="{90690F5B-6876-4A7D-92F2-D1354B85C8C2}" destId="{44284A50-4F98-4486-85A4-209BF96FF3EF}" srcOrd="0" destOrd="0" parTransId="{F16EF8C3-A5C1-494D-B047-CA2C1E739289}" sibTransId="{357ED5B7-2EC1-4267-9238-BD8158AADCB3}"/>
    <dgm:cxn modelId="{25D4C16C-6A80-49F6-8465-D60B0BAC5A2C}" type="presOf" srcId="{44284A50-4F98-4486-85A4-209BF96FF3EF}" destId="{25B567B7-1C67-468B-8471-F13DA40AAFC3}" srcOrd="0" destOrd="0" presId="urn:microsoft.com/office/officeart/2005/8/layout/hierarchy4"/>
    <dgm:cxn modelId="{A65880C9-7896-40B1-ADDD-3802E3A2EE90}" type="presOf" srcId="{D27A80B0-0406-4D5A-B48D-4FA52E2F7511}" destId="{A15A6D36-9A7C-4C24-9244-6664ACBC567C}" srcOrd="0" destOrd="0" presId="urn:microsoft.com/office/officeart/2005/8/layout/hierarchy4"/>
    <dgm:cxn modelId="{F6C3AE5A-03AE-4A73-BF85-0AF6DA797D13}" type="presOf" srcId="{810FA845-D0D4-464A-895D-23A1E524CFCB}" destId="{4E9E5A30-BECA-4AA4-BF78-0C7983436C6D}" srcOrd="0" destOrd="0" presId="urn:microsoft.com/office/officeart/2005/8/layout/hierarchy4"/>
    <dgm:cxn modelId="{A1166BB9-814B-48C8-A9E6-38F4692EC78E}" type="presOf" srcId="{423094F3-3617-4A6D-A186-F15E3C384D5C}" destId="{21F10A46-249F-42CA-864D-A7A2E9054409}" srcOrd="0" destOrd="0" presId="urn:microsoft.com/office/officeart/2005/8/layout/hierarchy4"/>
    <dgm:cxn modelId="{C825D2C4-41E1-4A3F-A6B4-5DCE7B7EEA12}" srcId="{60398F01-9D52-435E-97D3-2E0E85F3ADC0}" destId="{889E10DA-FF78-4D9D-A388-65267939AC3E}" srcOrd="0" destOrd="0" parTransId="{87F81DA1-6D62-4623-B717-79FCCE0B2654}" sibTransId="{1A32E8B2-830D-4AE4-A2BC-A92C17A20666}"/>
    <dgm:cxn modelId="{81537BB3-7E92-4A4F-8D02-407D43F4563A}" srcId="{CE9E4943-E17D-4571-8F62-8D69C54F5548}" destId="{E100868D-6786-4630-95D6-EE4810898F97}" srcOrd="0" destOrd="0" parTransId="{14398DD0-4C2E-42EF-94E8-39F0FE991492}" sibTransId="{8ED59D3D-0F9D-40D4-9561-52CF83F1F06B}"/>
    <dgm:cxn modelId="{5B70CC14-AD4A-47CE-B02C-97CE81DCD7DD}" type="presOf" srcId="{510D06D8-451E-43C6-B1A9-3EB98461F795}" destId="{7BC96FC6-4E7E-470C-B45C-DAF4C717948B}" srcOrd="0" destOrd="0" presId="urn:microsoft.com/office/officeart/2005/8/layout/hierarchy4"/>
    <dgm:cxn modelId="{807D5A2C-9122-427B-B0A4-16EEF633FD92}" type="presOf" srcId="{60398F01-9D52-435E-97D3-2E0E85F3ADC0}" destId="{2E3B79D1-E9BE-4600-808C-A108F1542FDD}" srcOrd="0" destOrd="0" presId="urn:microsoft.com/office/officeart/2005/8/layout/hierarchy4"/>
    <dgm:cxn modelId="{87C07CAF-2882-4706-8FB4-839067126B10}" type="presParOf" srcId="{48181A57-C23C-40C2-8707-DC2A23BD3DE7}" destId="{890EE7EA-14B5-4BD1-AF4A-E3B545DE7349}" srcOrd="0" destOrd="0" presId="urn:microsoft.com/office/officeart/2005/8/layout/hierarchy4"/>
    <dgm:cxn modelId="{212C2616-5F87-436E-8587-3C787FF48C6D}" type="presParOf" srcId="{890EE7EA-14B5-4BD1-AF4A-E3B545DE7349}" destId="{4E9E5A30-BECA-4AA4-BF78-0C7983436C6D}" srcOrd="0" destOrd="0" presId="urn:microsoft.com/office/officeart/2005/8/layout/hierarchy4"/>
    <dgm:cxn modelId="{C02F25FB-D5DA-41F9-908C-EC450EBB2ED6}" type="presParOf" srcId="{890EE7EA-14B5-4BD1-AF4A-E3B545DE7349}" destId="{6B5B0CE2-1B24-4C00-B6B7-E544C3023539}" srcOrd="1" destOrd="0" presId="urn:microsoft.com/office/officeart/2005/8/layout/hierarchy4"/>
    <dgm:cxn modelId="{D9B2CCA8-6D0E-4413-A071-7D39C6ED6406}" type="presParOf" srcId="{890EE7EA-14B5-4BD1-AF4A-E3B545DE7349}" destId="{D29E4812-FA15-43C6-8C0B-552D684B60FE}" srcOrd="2" destOrd="0" presId="urn:microsoft.com/office/officeart/2005/8/layout/hierarchy4"/>
    <dgm:cxn modelId="{962D647A-BFCB-458E-B5AB-518C5E3EE1BA}" type="presParOf" srcId="{D29E4812-FA15-43C6-8C0B-552D684B60FE}" destId="{DA9F1C65-FFB7-4B31-8FE8-181E3575DED0}" srcOrd="0" destOrd="0" presId="urn:microsoft.com/office/officeart/2005/8/layout/hierarchy4"/>
    <dgm:cxn modelId="{F2CBA292-3017-4CB0-864C-7ADA25524270}" type="presParOf" srcId="{DA9F1C65-FFB7-4B31-8FE8-181E3575DED0}" destId="{2E3B79D1-E9BE-4600-808C-A108F1542FDD}" srcOrd="0" destOrd="0" presId="urn:microsoft.com/office/officeart/2005/8/layout/hierarchy4"/>
    <dgm:cxn modelId="{ACB6E72E-D9F7-44CD-9E8D-3E6D2687BD28}" type="presParOf" srcId="{DA9F1C65-FFB7-4B31-8FE8-181E3575DED0}" destId="{002DF3DD-3E54-44DB-989F-2ECDE813E7F0}" srcOrd="1" destOrd="0" presId="urn:microsoft.com/office/officeart/2005/8/layout/hierarchy4"/>
    <dgm:cxn modelId="{4B18CE35-250C-4F8E-A314-966A8AABFF89}" type="presParOf" srcId="{DA9F1C65-FFB7-4B31-8FE8-181E3575DED0}" destId="{2C2F9F00-2281-488B-8F0C-1709DFD88FFA}" srcOrd="2" destOrd="0" presId="urn:microsoft.com/office/officeart/2005/8/layout/hierarchy4"/>
    <dgm:cxn modelId="{00F06995-87FF-4CC9-BE5A-EAB8EFA35AAD}" type="presParOf" srcId="{2C2F9F00-2281-488B-8F0C-1709DFD88FFA}" destId="{A278CC95-6CCB-41E7-9033-6FFEDE02B61C}" srcOrd="0" destOrd="0" presId="urn:microsoft.com/office/officeart/2005/8/layout/hierarchy4"/>
    <dgm:cxn modelId="{7F0AD63C-B620-4C90-AB02-462718877968}" type="presParOf" srcId="{A278CC95-6CCB-41E7-9033-6FFEDE02B61C}" destId="{6ADCC6C1-6F97-4829-83B4-E0BFAB57FFF0}" srcOrd="0" destOrd="0" presId="urn:microsoft.com/office/officeart/2005/8/layout/hierarchy4"/>
    <dgm:cxn modelId="{EB6B0B8E-48D6-424C-9290-3AB998A060DC}" type="presParOf" srcId="{A278CC95-6CCB-41E7-9033-6FFEDE02B61C}" destId="{912803A9-199D-4C0E-9DF6-E7139696382E}" srcOrd="1" destOrd="0" presId="urn:microsoft.com/office/officeart/2005/8/layout/hierarchy4"/>
    <dgm:cxn modelId="{CE1C14D6-AB23-451A-9B61-9CEAE3FB197B}" type="presParOf" srcId="{A278CC95-6CCB-41E7-9033-6FFEDE02B61C}" destId="{7D30D6BA-3C92-4931-990F-0348875B36DC}" srcOrd="2" destOrd="0" presId="urn:microsoft.com/office/officeart/2005/8/layout/hierarchy4"/>
    <dgm:cxn modelId="{A9D05BAC-B2AC-4900-88F6-289EF8FC35B4}" type="presParOf" srcId="{7D30D6BA-3C92-4931-990F-0348875B36DC}" destId="{77CD89E5-9C77-4D5C-87ED-CBFDD42E2D1F}" srcOrd="0" destOrd="0" presId="urn:microsoft.com/office/officeart/2005/8/layout/hierarchy4"/>
    <dgm:cxn modelId="{493CE29A-1A3E-498B-91F0-A839F1EA8095}" type="presParOf" srcId="{77CD89E5-9C77-4D5C-87ED-CBFDD42E2D1F}" destId="{A15A6D36-9A7C-4C24-9244-6664ACBC567C}" srcOrd="0" destOrd="0" presId="urn:microsoft.com/office/officeart/2005/8/layout/hierarchy4"/>
    <dgm:cxn modelId="{969F1B9E-AB96-43DA-934E-C05B15EFF66D}" type="presParOf" srcId="{77CD89E5-9C77-4D5C-87ED-CBFDD42E2D1F}" destId="{8B22E4E1-CB21-455E-8838-D2F933F5BA54}" srcOrd="1" destOrd="0" presId="urn:microsoft.com/office/officeart/2005/8/layout/hierarchy4"/>
    <dgm:cxn modelId="{D579ED3F-25F2-4344-8878-074DFA9A36AA}" type="presParOf" srcId="{77CD89E5-9C77-4D5C-87ED-CBFDD42E2D1F}" destId="{78300559-B41E-4C3A-BE4E-23462B79723C}" srcOrd="2" destOrd="0" presId="urn:microsoft.com/office/officeart/2005/8/layout/hierarchy4"/>
    <dgm:cxn modelId="{DC1686FE-DCD8-48C0-A943-72572ADBD683}" type="presParOf" srcId="{78300559-B41E-4C3A-BE4E-23462B79723C}" destId="{1FD75EB2-4CA4-48D0-967B-D382C5F43D96}" srcOrd="0" destOrd="0" presId="urn:microsoft.com/office/officeart/2005/8/layout/hierarchy4"/>
    <dgm:cxn modelId="{A85BDFF6-3955-4FDD-A1AC-D6E1D9C6FCC9}" type="presParOf" srcId="{1FD75EB2-4CA4-48D0-967B-D382C5F43D96}" destId="{7BC96FC6-4E7E-470C-B45C-DAF4C717948B}" srcOrd="0" destOrd="0" presId="urn:microsoft.com/office/officeart/2005/8/layout/hierarchy4"/>
    <dgm:cxn modelId="{3A0F816F-3492-426B-AB45-3311A08A49A4}" type="presParOf" srcId="{1FD75EB2-4CA4-48D0-967B-D382C5F43D96}" destId="{F2A0D49A-C994-4767-BFFE-F520976DBA7E}" srcOrd="1" destOrd="0" presId="urn:microsoft.com/office/officeart/2005/8/layout/hierarchy4"/>
    <dgm:cxn modelId="{82A3D51C-CE9D-47BF-B4B4-6A9F68271EC7}" type="presParOf" srcId="{1FD75EB2-4CA4-48D0-967B-D382C5F43D96}" destId="{7B4880B7-1DC1-4CEE-925D-D5CB7D6BADA8}" srcOrd="2" destOrd="0" presId="urn:microsoft.com/office/officeart/2005/8/layout/hierarchy4"/>
    <dgm:cxn modelId="{31CD8D01-E77D-4037-AE93-FFE4542CCD72}" type="presParOf" srcId="{7B4880B7-1DC1-4CEE-925D-D5CB7D6BADA8}" destId="{7C4AC6FF-1373-475D-8223-A222D83C5AF8}" srcOrd="0" destOrd="0" presId="urn:microsoft.com/office/officeart/2005/8/layout/hierarchy4"/>
    <dgm:cxn modelId="{9A1E36BE-BC23-43F3-A272-E798C974B01C}" type="presParOf" srcId="{7C4AC6FF-1373-475D-8223-A222D83C5AF8}" destId="{1EFAAE0B-5DC8-4EA8-81D6-65D8E0731619}" srcOrd="0" destOrd="0" presId="urn:microsoft.com/office/officeart/2005/8/layout/hierarchy4"/>
    <dgm:cxn modelId="{6A5B0607-7CC2-4489-97E3-42CA6614DED2}" type="presParOf" srcId="{7C4AC6FF-1373-475D-8223-A222D83C5AF8}" destId="{2E90C3E6-CE00-4362-833D-5F60CE0E2A1D}" srcOrd="1" destOrd="0" presId="urn:microsoft.com/office/officeart/2005/8/layout/hierarchy4"/>
    <dgm:cxn modelId="{8F53C090-5E72-4413-9AE6-7762AD32D662}" type="presParOf" srcId="{D29E4812-FA15-43C6-8C0B-552D684B60FE}" destId="{10B68FC2-DEC5-4480-B481-5F57E85BB01C}" srcOrd="1" destOrd="0" presId="urn:microsoft.com/office/officeart/2005/8/layout/hierarchy4"/>
    <dgm:cxn modelId="{6CC4DF33-9C8C-4468-8674-A60CA1766D59}" type="presParOf" srcId="{D29E4812-FA15-43C6-8C0B-552D684B60FE}" destId="{3A2AAEB3-90DC-4996-AC07-D5B5423445BB}" srcOrd="2" destOrd="0" presId="urn:microsoft.com/office/officeart/2005/8/layout/hierarchy4"/>
    <dgm:cxn modelId="{51FBC8B0-AC16-40B3-BFA9-8B8EFB94CC85}" type="presParOf" srcId="{3A2AAEB3-90DC-4996-AC07-D5B5423445BB}" destId="{21F10A46-249F-42CA-864D-A7A2E9054409}" srcOrd="0" destOrd="0" presId="urn:microsoft.com/office/officeart/2005/8/layout/hierarchy4"/>
    <dgm:cxn modelId="{736812A7-F60A-41C2-A148-D68C29670BDA}" type="presParOf" srcId="{3A2AAEB3-90DC-4996-AC07-D5B5423445BB}" destId="{22BF0ABF-C778-4F32-BBD6-9C8CA0A9898E}" srcOrd="1" destOrd="0" presId="urn:microsoft.com/office/officeart/2005/8/layout/hierarchy4"/>
    <dgm:cxn modelId="{7F5EDC68-570D-437B-9372-A79527DD0FF4}" type="presParOf" srcId="{3A2AAEB3-90DC-4996-AC07-D5B5423445BB}" destId="{65321DBA-239E-42A7-BB5C-BC2362A1A15D}" srcOrd="2" destOrd="0" presId="urn:microsoft.com/office/officeart/2005/8/layout/hierarchy4"/>
    <dgm:cxn modelId="{D80C5703-A328-4242-A454-D511DED4FF6D}" type="presParOf" srcId="{65321DBA-239E-42A7-BB5C-BC2362A1A15D}" destId="{971F3B4C-8B0D-4DDB-9DB2-708A9B190936}" srcOrd="0" destOrd="0" presId="urn:microsoft.com/office/officeart/2005/8/layout/hierarchy4"/>
    <dgm:cxn modelId="{84454E31-837B-4003-A11F-B3DEE82C2F0A}" type="presParOf" srcId="{971F3B4C-8B0D-4DDB-9DB2-708A9B190936}" destId="{3C68F5AC-0FE6-45CB-8210-E0077F997657}" srcOrd="0" destOrd="0" presId="urn:microsoft.com/office/officeart/2005/8/layout/hierarchy4"/>
    <dgm:cxn modelId="{DDB5DDAD-6494-4286-B257-8EEA6CF39535}" type="presParOf" srcId="{971F3B4C-8B0D-4DDB-9DB2-708A9B190936}" destId="{1D7DFBAD-FC40-4BCA-8F70-1DDF5D8F8418}" srcOrd="1" destOrd="0" presId="urn:microsoft.com/office/officeart/2005/8/layout/hierarchy4"/>
    <dgm:cxn modelId="{1424E7CD-791A-4959-8301-39C918FC63A2}" type="presParOf" srcId="{971F3B4C-8B0D-4DDB-9DB2-708A9B190936}" destId="{F59DEBDA-D62A-4D0D-947B-09AE9CCA5CD3}" srcOrd="2" destOrd="0" presId="urn:microsoft.com/office/officeart/2005/8/layout/hierarchy4"/>
    <dgm:cxn modelId="{E2CA54F9-D4CA-4CBC-AD7B-C7AF9728B8B2}" type="presParOf" srcId="{F59DEBDA-D62A-4D0D-947B-09AE9CCA5CD3}" destId="{E4A21859-FD93-465F-8C9E-83A7833B5261}" srcOrd="0" destOrd="0" presId="urn:microsoft.com/office/officeart/2005/8/layout/hierarchy4"/>
    <dgm:cxn modelId="{517AB45C-4542-41F7-8F92-039276EDB346}" type="presParOf" srcId="{E4A21859-FD93-465F-8C9E-83A7833B5261}" destId="{0BEEDB42-9AC5-4C05-B65D-4C59FF3DB11C}" srcOrd="0" destOrd="0" presId="urn:microsoft.com/office/officeart/2005/8/layout/hierarchy4"/>
    <dgm:cxn modelId="{7287A5DC-011D-4BFB-B7EC-E8034A7D6342}" type="presParOf" srcId="{E4A21859-FD93-465F-8C9E-83A7833B5261}" destId="{A5A79343-DE6F-4F7C-A9BA-C8849EF6D14D}" srcOrd="1" destOrd="0" presId="urn:microsoft.com/office/officeart/2005/8/layout/hierarchy4"/>
    <dgm:cxn modelId="{98C4D93F-8710-4E81-95A5-21E8267568FB}" type="presParOf" srcId="{E4A21859-FD93-465F-8C9E-83A7833B5261}" destId="{5BF914C4-95D6-4DEC-9C0B-F2CB3A9D8BF9}" srcOrd="2" destOrd="0" presId="urn:microsoft.com/office/officeart/2005/8/layout/hierarchy4"/>
    <dgm:cxn modelId="{8E1A656D-02A1-4156-956F-5E63F09EA3FA}" type="presParOf" srcId="{5BF914C4-95D6-4DEC-9C0B-F2CB3A9D8BF9}" destId="{2EDFFDCD-9520-4D52-9437-871A3DCB11B9}" srcOrd="0" destOrd="0" presId="urn:microsoft.com/office/officeart/2005/8/layout/hierarchy4"/>
    <dgm:cxn modelId="{74C1552F-9E9D-458F-9741-8B30F5A57DF4}" type="presParOf" srcId="{2EDFFDCD-9520-4D52-9437-871A3DCB11B9}" destId="{4D94FDDB-521A-4BE9-906B-1E2639DD25B1}" srcOrd="0" destOrd="0" presId="urn:microsoft.com/office/officeart/2005/8/layout/hierarchy4"/>
    <dgm:cxn modelId="{40BE7175-BEC5-4C17-9A45-8E4556A7B0C8}" type="presParOf" srcId="{2EDFFDCD-9520-4D52-9437-871A3DCB11B9}" destId="{301D470B-1DCC-42EF-84E9-C802AD33C388}" srcOrd="1" destOrd="0" presId="urn:microsoft.com/office/officeart/2005/8/layout/hierarchy4"/>
    <dgm:cxn modelId="{96E8F9D3-B624-47DE-917C-DE114F4645F1}" type="presParOf" srcId="{2EDFFDCD-9520-4D52-9437-871A3DCB11B9}" destId="{90575C4C-A2DC-409A-BF1D-22AB92FFDC26}" srcOrd="2" destOrd="0" presId="urn:microsoft.com/office/officeart/2005/8/layout/hierarchy4"/>
    <dgm:cxn modelId="{8144E89A-87D4-4158-B726-C3D3B962B8E1}" type="presParOf" srcId="{90575C4C-A2DC-409A-BF1D-22AB92FFDC26}" destId="{34CCC86D-D723-46F4-B186-CC94B962A1F4}" srcOrd="0" destOrd="0" presId="urn:microsoft.com/office/officeart/2005/8/layout/hierarchy4"/>
    <dgm:cxn modelId="{DCBD29B0-483E-4D5F-82F4-0D3B966F68B4}" type="presParOf" srcId="{34CCC86D-D723-46F4-B186-CC94B962A1F4}" destId="{25B567B7-1C67-468B-8471-F13DA40AAFC3}" srcOrd="0" destOrd="0" presId="urn:microsoft.com/office/officeart/2005/8/layout/hierarchy4"/>
    <dgm:cxn modelId="{9AFBE3B6-97A1-41CF-B57B-ABB128F434C7}" type="presParOf" srcId="{34CCC86D-D723-46F4-B186-CC94B962A1F4}" destId="{84D6C1FD-3566-4D05-8CD9-6CA294EB98EC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583;&#1575;&#1606;&#1588;&#1705;&#1583;&#1607;!A1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576;&#1607; &#1606;&#1575;&#1605; &#1582;&#1583;&#1575;'!A1"/><Relationship Id="rId2" Type="http://schemas.openxmlformats.org/officeDocument/2006/relationships/image" Target="NULL"/><Relationship Id="rId1" Type="http://schemas.openxmlformats.org/officeDocument/2006/relationships/hyperlink" Target="#&#1670;&#1575;&#1585;&#1578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2" Type="http://schemas.openxmlformats.org/officeDocument/2006/relationships/hyperlink" Target="#'&#1705;&#1575;&#1585;&#1588;&#1606;&#1575;&#1587;&#1740; - &#1705;&#1575;&#1585;&#1583;&#1575;&#1606;&#1740;'!A1"/><Relationship Id="rId1" Type="http://schemas.openxmlformats.org/officeDocument/2006/relationships/hyperlink" Target="#'&#1576;&#1585;&#1606;&#1575;&#1605;&#1607; &#1607;&#1601;&#1578;&#1711;&#1740;'!A1"/><Relationship Id="rId6" Type="http://schemas.openxmlformats.org/officeDocument/2006/relationships/diagramColors" Target="../diagrams/colors1.xml"/><Relationship Id="rId5" Type="http://schemas.openxmlformats.org/officeDocument/2006/relationships/diagramQuickStyle" Target="../diagrams/quickStyle1.xml"/><Relationship Id="rId4" Type="http://schemas.openxmlformats.org/officeDocument/2006/relationships/diagramLayout" Target="../diagrams/layou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hyperlink" Target="#&#1670;&#1575;&#1585;&#1578;!A1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78;&#1593;&#1583;&#1575;&#1583; &#1608;&#1575;&#1581;&#1583; &#1608; &#1593;&#1606;&#1608;&#1575;&#1606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&#1583;&#1585;&#1608;&#1587; &#1585;&#1588;&#1578;&#1607; &#1607;&#1575;&#1740; &#1705;&#1575;&#1585;&#1583;&#1575;&#1606;&#1740; &#1662;&#1740;&#1608;&#1587;&#1578;&#1607;'!A1"/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8;&#1606;&#1575;&#1587;&#1740; &#1606;&#1575;&#1662;&#1740;&#1608;&#1587;&#1578;&#160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640773</xdr:colOff>
      <xdr:row>17</xdr:row>
      <xdr:rowOff>129887</xdr:rowOff>
    </xdr:to>
    <xdr:pic>
      <xdr:nvPicPr>
        <xdr:cNvPr id="8" name="Picture 7" descr="52017603570418569409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27523" cy="4011325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18</xdr:row>
      <xdr:rowOff>25978</xdr:rowOff>
    </xdr:from>
    <xdr:to>
      <xdr:col>13</xdr:col>
      <xdr:colOff>0</xdr:colOff>
      <xdr:row>21</xdr:row>
      <xdr:rowOff>181841</xdr:rowOff>
    </xdr:to>
    <xdr:pic>
      <xdr:nvPicPr>
        <xdr:cNvPr id="9" name="Picture 8" descr="salavat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8" y="4147705"/>
          <a:ext cx="8875568" cy="1792431"/>
        </a:xfrm>
        <a:prstGeom prst="rect">
          <a:avLst/>
        </a:prstGeom>
      </xdr:spPr>
    </xdr:pic>
    <xdr:clientData/>
  </xdr:twoCellAnchor>
  <xdr:twoCellAnchor editAs="oneCell">
    <xdr:from>
      <xdr:col>10</xdr:col>
      <xdr:colOff>562842</xdr:colOff>
      <xdr:row>21</xdr:row>
      <xdr:rowOff>294410</xdr:rowOff>
    </xdr:from>
    <xdr:to>
      <xdr:col>12</xdr:col>
      <xdr:colOff>571430</xdr:colOff>
      <xdr:row>21</xdr:row>
      <xdr:rowOff>1220931</xdr:rowOff>
    </xdr:to>
    <xdr:pic>
      <xdr:nvPicPr>
        <xdr:cNvPr id="10" name="Picture 9" descr="12.bmp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3524" y="6052705"/>
          <a:ext cx="1376724" cy="92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173182</xdr:colOff>
      <xdr:row>25</xdr:row>
      <xdr:rowOff>77932</xdr:rowOff>
    </xdr:from>
    <xdr:ext cx="1827068" cy="796636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13864" y="6485659"/>
          <a:ext cx="1827068" cy="796636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a-IR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کلیک </a:t>
          </a:r>
          <a:endParaRPr lang="en-US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cs typeface="B Titr" pitchFamily="2" charset="-78"/>
          </a:endParaRPr>
        </a:p>
      </xdr:txBody>
    </xdr:sp>
    <xdr:clientData/>
  </xdr:oneCellAnchor>
  <xdr:twoCellAnchor editAs="oneCell">
    <xdr:from>
      <xdr:col>3</xdr:col>
      <xdr:colOff>25972</xdr:colOff>
      <xdr:row>0</xdr:row>
      <xdr:rowOff>166267</xdr:rowOff>
    </xdr:from>
    <xdr:to>
      <xdr:col>9</xdr:col>
      <xdr:colOff>675409</xdr:colOff>
      <xdr:row>16</xdr:row>
      <xdr:rowOff>34636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83372" y="166267"/>
          <a:ext cx="4764237" cy="2763969"/>
        </a:xfrm>
        <a:prstGeom prst="rect">
          <a:avLst/>
        </a:prstGeom>
      </xdr:spPr>
    </xdr:pic>
    <xdr:clientData/>
  </xdr:twoCellAnchor>
  <xdr:twoCellAnchor>
    <xdr:from>
      <xdr:col>14</xdr:col>
      <xdr:colOff>277091</xdr:colOff>
      <xdr:row>3</xdr:row>
      <xdr:rowOff>34635</xdr:rowOff>
    </xdr:from>
    <xdr:to>
      <xdr:col>16</xdr:col>
      <xdr:colOff>130969</xdr:colOff>
      <xdr:row>9</xdr:row>
      <xdr:rowOff>11906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944966" y="570416"/>
          <a:ext cx="1235003" cy="104883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16119</xdr:colOff>
      <xdr:row>12</xdr:row>
      <xdr:rowOff>145806</xdr:rowOff>
    </xdr:from>
    <xdr:to>
      <xdr:col>15</xdr:col>
      <xdr:colOff>631032</xdr:colOff>
      <xdr:row>18</xdr:row>
      <xdr:rowOff>142875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910213" y="2288931"/>
          <a:ext cx="1305475" cy="1068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183174</xdr:colOff>
      <xdr:row>5</xdr:row>
      <xdr:rowOff>15319</xdr:rowOff>
    </xdr:from>
    <xdr:to>
      <xdr:col>12</xdr:col>
      <xdr:colOff>417634</xdr:colOff>
      <xdr:row>30</xdr:row>
      <xdr:rowOff>95249</xdr:rowOff>
    </xdr:to>
    <xdr:graphicFrame macro="">
      <xdr:nvGraphicFramePr>
        <xdr:cNvPr id="3" name="Diagram 2">
          <a:hlinkClick xmlns:r="http://schemas.openxmlformats.org/officeDocument/2006/relationships" r:id="rId2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 editAs="oneCell">
    <xdr:from>
      <xdr:col>5</xdr:col>
      <xdr:colOff>387664</xdr:colOff>
      <xdr:row>1</xdr:row>
      <xdr:rowOff>166519</xdr:rowOff>
    </xdr:from>
    <xdr:to>
      <xdr:col>7</xdr:col>
      <xdr:colOff>99528</xdr:colOff>
      <xdr:row>6</xdr:row>
      <xdr:rowOff>69341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6664" y="347494"/>
          <a:ext cx="1083464" cy="807697"/>
        </a:xfrm>
        <a:prstGeom prst="roundRect">
          <a:avLst>
            <a:gd name="adj" fmla="val 11726"/>
          </a:avLst>
        </a:prstGeom>
        <a:ln>
          <a:solidFill>
            <a:srgbClr val="FF0000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155865</xdr:colOff>
      <xdr:row>12</xdr:row>
      <xdr:rowOff>34637</xdr:rowOff>
    </xdr:from>
    <xdr:to>
      <xdr:col>12</xdr:col>
      <xdr:colOff>233794</xdr:colOff>
      <xdr:row>37</xdr:row>
      <xdr:rowOff>147206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25977</xdr:colOff>
      <xdr:row>1</xdr:row>
      <xdr:rowOff>17320</xdr:rowOff>
    </xdr:from>
    <xdr:to>
      <xdr:col>9</xdr:col>
      <xdr:colOff>7773</xdr:colOff>
      <xdr:row>11</xdr:row>
      <xdr:rowOff>147204</xdr:rowOff>
    </xdr:to>
    <xdr:sp macro="" textlink="">
      <xdr:nvSpPr>
        <xdr:cNvPr id="22" name="Down Arrow Callout 21"/>
        <xdr:cNvSpPr/>
      </xdr:nvSpPr>
      <xdr:spPr>
        <a:xfrm>
          <a:off x="2078182" y="199161"/>
          <a:ext cx="4320000" cy="194829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1" anchor="ctr"/>
        <a:lstStyle/>
        <a:p>
          <a:pPr algn="ctr"/>
          <a:r>
            <a:rPr lang="fa-IR" sz="54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  <a:cs typeface="B Titr" pitchFamily="2" charset="-78"/>
            </a:rPr>
            <a:t>رشته</a:t>
          </a:r>
          <a:r>
            <a:rPr lang="fa-IR" sz="5400" b="1" cap="none" spc="0" baseline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  <a:cs typeface="B Titr" pitchFamily="2" charset="-78"/>
            </a:rPr>
            <a:t> تحصیلی  </a:t>
          </a:r>
          <a:endParaRPr lang="fa-IR" sz="5400" b="1" cap="none" spc="0">
            <a:ln w="24500" cmpd="dbl">
              <a:solidFill>
                <a:schemeClr val="accent2">
                  <a:shade val="85000"/>
                  <a:satMod val="155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  <a:cs typeface="B Titr" pitchFamily="2" charset="-78"/>
          </a:endParaRPr>
        </a:p>
      </xdr:txBody>
    </xdr:sp>
    <xdr:clientData/>
  </xdr:twoCellAnchor>
  <xdr:twoCellAnchor>
    <xdr:from>
      <xdr:col>14</xdr:col>
      <xdr:colOff>166908</xdr:colOff>
      <xdr:row>1</xdr:row>
      <xdr:rowOff>7364</xdr:rowOff>
    </xdr:from>
    <xdr:to>
      <xdr:col>15</xdr:col>
      <xdr:colOff>562840</xdr:colOff>
      <xdr:row>5</xdr:row>
      <xdr:rowOff>121227</xdr:rowOff>
    </xdr:to>
    <xdr:sp macro="" textlink="">
      <xdr:nvSpPr>
        <xdr:cNvPr id="33" name="Striped Right Arrow 32">
          <a:hlinkClick xmlns:r="http://schemas.openxmlformats.org/officeDocument/2006/relationships" r:id="rId6"/>
        </xdr:cNvPr>
        <xdr:cNvSpPr/>
      </xdr:nvSpPr>
      <xdr:spPr>
        <a:xfrm rot="10800000">
          <a:off x="9977658" y="128591"/>
          <a:ext cx="1080000" cy="7200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/>
          <a:endParaRPr lang="fa-I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88972</xdr:colOff>
      <xdr:row>3</xdr:row>
      <xdr:rowOff>17316</xdr:rowOff>
    </xdr:from>
    <xdr:to>
      <xdr:col>23</xdr:col>
      <xdr:colOff>372340</xdr:colOff>
      <xdr:row>5</xdr:row>
      <xdr:rowOff>190499</xdr:rowOff>
    </xdr:to>
    <xdr:sp macro="" textlink="">
      <xdr:nvSpPr>
        <xdr:cNvPr id="2" name="Striped Right Arrow 1">
          <a:hlinkClick xmlns:r="http://schemas.openxmlformats.org/officeDocument/2006/relationships" r:id="rId1"/>
        </xdr:cNvPr>
        <xdr:cNvSpPr/>
      </xdr:nvSpPr>
      <xdr:spPr>
        <a:xfrm rot="10800000">
          <a:off x="10185472" y="952498"/>
          <a:ext cx="1097323" cy="67541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/>
          <a:endParaRPr lang="fa-IR" sz="1100"/>
        </a:p>
      </xdr:txBody>
    </xdr:sp>
    <xdr:clientData/>
  </xdr:twoCellAnchor>
  <xdr:twoCellAnchor editAs="oneCell">
    <xdr:from>
      <xdr:col>19</xdr:col>
      <xdr:colOff>285775</xdr:colOff>
      <xdr:row>0</xdr:row>
      <xdr:rowOff>86591</xdr:rowOff>
    </xdr:from>
    <xdr:to>
      <xdr:col>20</xdr:col>
      <xdr:colOff>667524</xdr:colOff>
      <xdr:row>1</xdr:row>
      <xdr:rowOff>251114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1207" y="86591"/>
          <a:ext cx="671829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1443559</xdr:colOff>
      <xdr:row>0</xdr:row>
      <xdr:rowOff>47625</xdr:rowOff>
    </xdr:from>
    <xdr:to>
      <xdr:col>13</xdr:col>
      <xdr:colOff>290757</xdr:colOff>
      <xdr:row>1</xdr:row>
      <xdr:rowOff>269875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9622" y="47625"/>
          <a:ext cx="799823" cy="476250"/>
        </a:xfrm>
        <a:prstGeom prst="rect">
          <a:avLst/>
        </a:prstGeom>
      </xdr:spPr>
    </xdr:pic>
    <xdr:clientData/>
  </xdr:twoCellAnchor>
  <xdr:twoCellAnchor>
    <xdr:from>
      <xdr:col>17</xdr:col>
      <xdr:colOff>307119</xdr:colOff>
      <xdr:row>1</xdr:row>
      <xdr:rowOff>119063</xdr:rowOff>
    </xdr:from>
    <xdr:to>
      <xdr:col>19</xdr:col>
      <xdr:colOff>21869</xdr:colOff>
      <xdr:row>4</xdr:row>
      <xdr:rowOff>140562</xdr:rowOff>
    </xdr:to>
    <xdr:sp macro="" textlink="">
      <xdr:nvSpPr>
        <xdr:cNvPr id="5" name="Left Arrow 4">
          <a:hlinkClick xmlns:r="http://schemas.openxmlformats.org/officeDocument/2006/relationships" r:id="rId2"/>
        </xdr:cNvPr>
        <xdr:cNvSpPr/>
      </xdr:nvSpPr>
      <xdr:spPr>
        <a:xfrm>
          <a:off x="7641369" y="373063"/>
          <a:ext cx="1080000" cy="7438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446943</xdr:colOff>
      <xdr:row>1</xdr:row>
      <xdr:rowOff>115033</xdr:rowOff>
    </xdr:from>
    <xdr:to>
      <xdr:col>16</xdr:col>
      <xdr:colOff>476250</xdr:colOff>
      <xdr:row>4</xdr:row>
      <xdr:rowOff>51288</xdr:rowOff>
    </xdr:to>
    <xdr:sp macro="" textlink="">
      <xdr:nvSpPr>
        <xdr:cNvPr id="4" name="Left Arrow 3">
          <a:hlinkClick xmlns:r="http://schemas.openxmlformats.org/officeDocument/2006/relationships" r:id="rId1"/>
        </xdr:cNvPr>
        <xdr:cNvSpPr/>
      </xdr:nvSpPr>
      <xdr:spPr>
        <a:xfrm>
          <a:off x="9532328" y="342168"/>
          <a:ext cx="718037" cy="4711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buFont typeface="Arial" pitchFamily="34" charset="0"/>
            <a:buChar char="•"/>
          </a:pPr>
          <a:endParaRPr lang="en-US" sz="1100"/>
        </a:p>
      </xdr:txBody>
    </xdr:sp>
    <xdr:clientData/>
  </xdr:twoCellAnchor>
  <xdr:twoCellAnchor editAs="oneCell">
    <xdr:from>
      <xdr:col>12</xdr:col>
      <xdr:colOff>820615</xdr:colOff>
      <xdr:row>0</xdr:row>
      <xdr:rowOff>25978</xdr:rowOff>
    </xdr:from>
    <xdr:to>
      <xdr:col>12</xdr:col>
      <xdr:colOff>1544783</xdr:colOff>
      <xdr:row>1</xdr:row>
      <xdr:rowOff>190500</xdr:rowOff>
    </xdr:to>
    <xdr:pic>
      <xdr:nvPicPr>
        <xdr:cNvPr id="5" name="Picture 4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6442" y="25978"/>
          <a:ext cx="724168" cy="4209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208971</xdr:colOff>
      <xdr:row>1</xdr:row>
      <xdr:rowOff>223981</xdr:rowOff>
    </xdr:from>
    <xdr:to>
      <xdr:col>16</xdr:col>
      <xdr:colOff>611188</xdr:colOff>
      <xdr:row>4</xdr:row>
      <xdr:rowOff>222251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845096" y="454169"/>
          <a:ext cx="1084842" cy="6888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1357313</xdr:colOff>
      <xdr:row>0</xdr:row>
      <xdr:rowOff>40204</xdr:rowOff>
    </xdr:from>
    <xdr:to>
      <xdr:col>12</xdr:col>
      <xdr:colOff>1993779</xdr:colOff>
      <xdr:row>1</xdr:row>
      <xdr:rowOff>119063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45563" y="40204"/>
          <a:ext cx="636466" cy="3328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303019</xdr:colOff>
      <xdr:row>1</xdr:row>
      <xdr:rowOff>35379</xdr:rowOff>
    </xdr:from>
    <xdr:to>
      <xdr:col>17</xdr:col>
      <xdr:colOff>5557</xdr:colOff>
      <xdr:row>4</xdr:row>
      <xdr:rowOff>176552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989211" y="357764"/>
          <a:ext cx="1080000" cy="720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1304192</xdr:colOff>
      <xdr:row>0</xdr:row>
      <xdr:rowOff>36636</xdr:rowOff>
    </xdr:from>
    <xdr:to>
      <xdr:col>13</xdr:col>
      <xdr:colOff>79226</xdr:colOff>
      <xdr:row>1</xdr:row>
      <xdr:rowOff>154043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0923" y="36636"/>
          <a:ext cx="745977" cy="4397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23811</xdr:rowOff>
    </xdr:from>
    <xdr:to>
      <xdr:col>17</xdr:col>
      <xdr:colOff>278422</xdr:colOff>
      <xdr:row>4</xdr:row>
      <xdr:rowOff>21981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796096" y="250946"/>
          <a:ext cx="886557" cy="67957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1861039</xdr:colOff>
      <xdr:row>0</xdr:row>
      <xdr:rowOff>47530</xdr:rowOff>
    </xdr:from>
    <xdr:to>
      <xdr:col>13</xdr:col>
      <xdr:colOff>357802</xdr:colOff>
      <xdr:row>1</xdr:row>
      <xdr:rowOff>137286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96808" y="47530"/>
          <a:ext cx="467705" cy="3461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392751</xdr:colOff>
      <xdr:row>1</xdr:row>
      <xdr:rowOff>210910</xdr:rowOff>
    </xdr:from>
    <xdr:to>
      <xdr:col>17</xdr:col>
      <xdr:colOff>103187</xdr:colOff>
      <xdr:row>5</xdr:row>
      <xdr:rowOff>47625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6734814" y="464910"/>
          <a:ext cx="1075686" cy="68602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1292926</xdr:colOff>
      <xdr:row>0</xdr:row>
      <xdr:rowOff>67416</xdr:rowOff>
    </xdr:from>
    <xdr:to>
      <xdr:col>13</xdr:col>
      <xdr:colOff>412050</xdr:colOff>
      <xdr:row>1</xdr:row>
      <xdr:rowOff>217713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38087" y="67416"/>
          <a:ext cx="690749" cy="4088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286413</xdr:colOff>
      <xdr:row>1</xdr:row>
      <xdr:rowOff>111237</xdr:rowOff>
    </xdr:from>
    <xdr:to>
      <xdr:col>16</xdr:col>
      <xdr:colOff>439615</xdr:colOff>
      <xdr:row>4</xdr:row>
      <xdr:rowOff>7328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0060528" y="367679"/>
          <a:ext cx="841933" cy="5994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1433745</xdr:colOff>
      <xdr:row>0</xdr:row>
      <xdr:rowOff>16651</xdr:rowOff>
    </xdr:from>
    <xdr:to>
      <xdr:col>14</xdr:col>
      <xdr:colOff>95914</xdr:colOff>
      <xdr:row>1</xdr:row>
      <xdr:rowOff>208651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5130" y="16651"/>
          <a:ext cx="596477" cy="4484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60614</xdr:colOff>
      <xdr:row>2</xdr:row>
      <xdr:rowOff>25979</xdr:rowOff>
    </xdr:from>
    <xdr:to>
      <xdr:col>17</xdr:col>
      <xdr:colOff>225137</xdr:colOff>
      <xdr:row>4</xdr:row>
      <xdr:rowOff>216477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7516091" y="510888"/>
          <a:ext cx="848591" cy="64077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1097974</xdr:colOff>
      <xdr:row>0</xdr:row>
      <xdr:rowOff>86591</xdr:rowOff>
    </xdr:from>
    <xdr:to>
      <xdr:col>13</xdr:col>
      <xdr:colOff>138835</xdr:colOff>
      <xdr:row>1</xdr:row>
      <xdr:rowOff>184873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60724" y="86591"/>
          <a:ext cx="503958" cy="4186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389081</xdr:colOff>
      <xdr:row>1</xdr:row>
      <xdr:rowOff>157883</xdr:rowOff>
    </xdr:from>
    <xdr:to>
      <xdr:col>16</xdr:col>
      <xdr:colOff>565150</xdr:colOff>
      <xdr:row>4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583881" y="481733"/>
          <a:ext cx="861869" cy="5723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13</xdr:col>
      <xdr:colOff>40698</xdr:colOff>
      <xdr:row>0</xdr:row>
      <xdr:rowOff>25978</xdr:rowOff>
    </xdr:from>
    <xdr:to>
      <xdr:col>14</xdr:col>
      <xdr:colOff>142410</xdr:colOff>
      <xdr:row>1</xdr:row>
      <xdr:rowOff>154433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0948" y="25978"/>
          <a:ext cx="542060" cy="4515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382362</xdr:colOff>
      <xdr:row>2</xdr:row>
      <xdr:rowOff>95248</xdr:rowOff>
    </xdr:from>
    <xdr:to>
      <xdr:col>15</xdr:col>
      <xdr:colOff>595201</xdr:colOff>
      <xdr:row>5</xdr:row>
      <xdr:rowOff>60909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0043433" y="585105"/>
          <a:ext cx="900000" cy="612000"/>
        </a:xfrm>
        <a:prstGeom prst="lef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6803</xdr:colOff>
      <xdr:row>0</xdr:row>
      <xdr:rowOff>39586</xdr:rowOff>
    </xdr:from>
    <xdr:to>
      <xdr:col>13</xdr:col>
      <xdr:colOff>12466</xdr:colOff>
      <xdr:row>1</xdr:row>
      <xdr:rowOff>163286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78928" y="39586"/>
          <a:ext cx="497032" cy="368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view="pageBreakPreview" topLeftCell="A2" zoomScale="80" zoomScaleSheetLayoutView="80" workbookViewId="0">
      <selection sqref="A1:M22"/>
    </sheetView>
  </sheetViews>
  <sheetFormatPr defaultRowHeight="14.25"/>
  <sheetData>
    <row r="1" spans="1:13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13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1:13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1:13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</row>
    <row r="6" spans="1:13">
      <c r="A6" s="36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</row>
    <row r="7" spans="1:13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</row>
    <row r="8" spans="1:13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</row>
    <row r="9" spans="1:13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</row>
    <row r="10" spans="1:13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</row>
    <row r="11" spans="1:13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</row>
    <row r="12" spans="1:13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</row>
    <row r="13" spans="1:13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  <row r="14" spans="1:13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</row>
    <row r="15" spans="1:13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</row>
    <row r="16" spans="1:13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</row>
    <row r="17" spans="1:13" ht="81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</row>
    <row r="18" spans="1:13">
      <c r="A18" s="367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</row>
    <row r="19" spans="1:13">
      <c r="A19" s="367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</row>
    <row r="20" spans="1:13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</row>
    <row r="21" spans="1:13" ht="100.5" customHeight="1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</row>
    <row r="22" spans="1:13" ht="100.5" customHeight="1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</row>
    <row r="23" spans="1:13" ht="100.5">
      <c r="C23" s="64"/>
      <c r="D23" s="64"/>
      <c r="E23" s="64"/>
      <c r="F23" s="64"/>
      <c r="G23" s="64"/>
    </row>
    <row r="24" spans="1:13" ht="100.5">
      <c r="C24" s="64"/>
      <c r="D24" s="64"/>
      <c r="E24" s="64"/>
      <c r="F24" s="64"/>
      <c r="G24" s="64"/>
    </row>
    <row r="25" spans="1:13" ht="100.5">
      <c r="C25" s="64"/>
      <c r="D25" s="64"/>
      <c r="E25" s="64"/>
      <c r="F25" s="64"/>
      <c r="G25" s="64"/>
    </row>
    <row r="26" spans="1:13" ht="14.25" customHeight="1">
      <c r="A26" s="366"/>
      <c r="B26" s="366"/>
      <c r="C26" s="366"/>
      <c r="D26" s="366"/>
      <c r="E26" s="366"/>
      <c r="F26" s="366"/>
      <c r="G26" s="366"/>
      <c r="H26" s="366"/>
      <c r="I26" s="366"/>
    </row>
  </sheetData>
  <mergeCells count="2">
    <mergeCell ref="A26:I26"/>
    <mergeCell ref="A1:M22"/>
  </mergeCells>
  <printOptions horizontalCentered="1"/>
  <pageMargins left="0.39370078740157483" right="0.39370078740157483" top="0.39370078740157483" bottom="0.39370078740157483" header="0.39370078740157483" footer="0.3937007874015748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zoomScale="80" zoomScaleSheetLayoutView="80" workbookViewId="0"/>
  </sheetViews>
  <sheetFormatPr defaultRowHeight="14.25"/>
  <sheetData>
    <row r="1" spans="1:1">
      <c r="A1" t="s">
        <v>422</v>
      </c>
    </row>
    <row r="17" spans="1:13" ht="60" customHeight="1">
      <c r="A17" s="368" t="s">
        <v>45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</row>
    <row r="21" spans="1:13" ht="50.1" customHeight="1">
      <c r="C21" s="64"/>
      <c r="D21" s="64"/>
      <c r="E21" s="64"/>
      <c r="F21" s="64"/>
      <c r="G21" s="64"/>
      <c r="J21" s="369" t="s">
        <v>321</v>
      </c>
      <c r="K21" s="369"/>
      <c r="L21" s="369"/>
      <c r="M21" s="369"/>
    </row>
    <row r="22" spans="1:13" ht="79.5" customHeight="1">
      <c r="A22" s="370" t="s">
        <v>389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</row>
    <row r="23" spans="1:13" ht="14.25" customHeight="1">
      <c r="A23" s="366"/>
      <c r="B23" s="366"/>
      <c r="C23" s="366"/>
      <c r="D23" s="366"/>
      <c r="E23" s="366"/>
      <c r="F23" s="366"/>
      <c r="G23" s="366"/>
      <c r="H23" s="366"/>
      <c r="I23" s="366"/>
    </row>
  </sheetData>
  <sheetProtection password="CC01" sheet="1" objects="1" scenarios="1"/>
  <mergeCells count="4">
    <mergeCell ref="A17:M17"/>
    <mergeCell ref="J21:M21"/>
    <mergeCell ref="A22:M22"/>
    <mergeCell ref="A23:I23"/>
  </mergeCells>
  <printOptions horizontalCentered="1"/>
  <pageMargins left="0.39370078740157483" right="0.39370078740157483" top="0.39370078740157483" bottom="0.39370078740157483" header="0.39370078740157483" footer="0.3937007874015748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view="pageBreakPreview" zoomScale="80" zoomScaleSheetLayoutView="80" workbookViewId="0"/>
  </sheetViews>
  <sheetFormatPr defaultRowHeight="14.25"/>
  <cols>
    <col min="1" max="3" width="9" style="4"/>
    <col min="4" max="7" width="9" style="5"/>
    <col min="8" max="8" width="12" style="5" bestFit="1" customWidth="1"/>
  </cols>
  <sheetData>
    <row r="1" spans="1:1">
      <c r="A1" s="71"/>
    </row>
    <row r="19" spans="3:11" ht="20.100000000000001" customHeight="1">
      <c r="F19" s="9"/>
      <c r="G19" s="9"/>
      <c r="H19" s="9"/>
      <c r="I19" s="6"/>
    </row>
    <row r="20" spans="3:11" ht="20.100000000000001" customHeight="1">
      <c r="F20" s="9"/>
      <c r="G20" s="9"/>
      <c r="H20" s="9"/>
      <c r="I20" s="6"/>
    </row>
    <row r="21" spans="3:11" ht="20.100000000000001" customHeight="1">
      <c r="F21" s="9"/>
      <c r="G21" s="9"/>
      <c r="H21" s="9"/>
      <c r="I21" s="6"/>
    </row>
    <row r="22" spans="3:11" ht="20.100000000000001" customHeight="1">
      <c r="F22" s="9"/>
      <c r="G22" s="9"/>
      <c r="H22" s="9"/>
      <c r="I22" s="6"/>
    </row>
    <row r="23" spans="3:11" ht="20.100000000000001" customHeight="1">
      <c r="F23" s="9"/>
      <c r="G23" s="9"/>
      <c r="H23" s="9"/>
      <c r="I23" s="6"/>
    </row>
    <row r="24" spans="3:11" ht="20.100000000000001" customHeight="1">
      <c r="F24" s="9"/>
      <c r="G24" s="9"/>
      <c r="H24" s="9"/>
      <c r="I24" s="6"/>
    </row>
    <row r="25" spans="3:11" ht="20.100000000000001" customHeight="1">
      <c r="F25" s="9"/>
      <c r="G25" s="9"/>
      <c r="H25" s="9"/>
      <c r="I25" s="6"/>
    </row>
    <row r="26" spans="3:11" ht="20.100000000000001" customHeight="1">
      <c r="F26" s="9"/>
      <c r="G26" s="9"/>
      <c r="H26" s="9"/>
      <c r="I26" s="6"/>
    </row>
    <row r="27" spans="3:11" ht="20.100000000000001" customHeight="1">
      <c r="F27" s="9"/>
      <c r="G27" s="9"/>
      <c r="H27" s="9"/>
      <c r="I27" s="6"/>
    </row>
    <row r="28" spans="3:11" ht="20.100000000000001" customHeight="1">
      <c r="D28" s="7"/>
      <c r="E28" s="7"/>
      <c r="F28" s="8"/>
      <c r="G28" s="8"/>
      <c r="H28" s="8"/>
    </row>
    <row r="29" spans="3:11" ht="14.25" customHeight="1">
      <c r="C29" s="92"/>
      <c r="D29" s="92"/>
      <c r="E29" s="92"/>
      <c r="F29" s="92"/>
      <c r="G29" s="92"/>
      <c r="H29" s="92"/>
      <c r="I29" s="92"/>
      <c r="J29" s="92"/>
      <c r="K29" s="92"/>
    </row>
    <row r="30" spans="3:11" ht="14.25" customHeight="1">
      <c r="C30" s="92"/>
      <c r="D30" s="92"/>
      <c r="E30" s="92"/>
      <c r="F30" s="92"/>
      <c r="G30" s="92"/>
      <c r="H30" s="92"/>
      <c r="I30" s="92"/>
      <c r="J30" s="92"/>
      <c r="K30" s="92"/>
    </row>
    <row r="31" spans="3:11" ht="14.25" customHeight="1">
      <c r="C31" s="92"/>
      <c r="D31" s="92"/>
      <c r="E31" s="92"/>
      <c r="F31" s="92"/>
      <c r="G31" s="92"/>
      <c r="H31" s="92"/>
      <c r="I31" s="92"/>
      <c r="J31" s="92"/>
      <c r="K31" s="92"/>
    </row>
    <row r="32" spans="3:11" ht="14.25" customHeight="1">
      <c r="C32" s="92"/>
      <c r="D32" s="92"/>
      <c r="E32" s="92"/>
      <c r="F32" s="92"/>
      <c r="G32" s="92"/>
      <c r="H32" s="92"/>
      <c r="I32" s="92"/>
      <c r="J32" s="92"/>
      <c r="K32" s="92"/>
    </row>
    <row r="33" spans="9:11" ht="14.25" customHeight="1">
      <c r="I33" s="91"/>
      <c r="J33" s="91"/>
      <c r="K33" s="91"/>
    </row>
    <row r="34" spans="9:11" ht="14.25" customHeight="1">
      <c r="I34" s="91"/>
      <c r="J34" s="91"/>
      <c r="K34" s="91"/>
    </row>
    <row r="35" spans="9:11" ht="14.25" customHeight="1">
      <c r="I35" s="91"/>
      <c r="J35" s="91"/>
      <c r="K35" s="91"/>
    </row>
  </sheetData>
  <printOptions horizontalCentered="1"/>
  <pageMargins left="0.39370078740157483" right="0.39370078740157483" top="0.39370078740157483" bottom="0.39370078740157483" header="0.39370078740157483" footer="0.3937007874015748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view="pageBreakPreview" topLeftCell="A4" zoomScale="110" zoomScaleSheetLayoutView="110" workbookViewId="0"/>
  </sheetViews>
  <sheetFormatPr defaultRowHeight="14.25"/>
  <cols>
    <col min="1" max="3" width="9.625" style="4" customWidth="1"/>
    <col min="4" max="8" width="9.625" style="5" customWidth="1"/>
    <col min="9" max="13" width="9.625" customWidth="1"/>
  </cols>
  <sheetData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view="pageBreakPreview" zoomScale="110" zoomScaleSheetLayoutView="110" workbookViewId="0">
      <selection activeCell="A24" sqref="A24:U24"/>
    </sheetView>
  </sheetViews>
  <sheetFormatPr defaultColWidth="9" defaultRowHeight="14.25"/>
  <cols>
    <col min="1" max="15" width="3.125" style="2" customWidth="1"/>
    <col min="16" max="20" width="3.125" style="72" customWidth="1"/>
    <col min="21" max="21" width="25.625" style="72" customWidth="1"/>
    <col min="22" max="26" width="10.625" style="1" customWidth="1"/>
    <col min="27" max="16384" width="9" style="1"/>
  </cols>
  <sheetData>
    <row r="1" spans="1:25" customFormat="1" ht="24.95" customHeight="1">
      <c r="A1" s="371" t="s">
        <v>45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71"/>
      <c r="V1" s="4"/>
    </row>
    <row r="2" spans="1:25" customFormat="1" ht="24.95" customHeight="1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9"/>
      <c r="V2" s="39"/>
    </row>
    <row r="3" spans="1:25" s="3" customFormat="1" ht="24.95" customHeight="1">
      <c r="A3" s="374" t="s">
        <v>415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 t="s">
        <v>401</v>
      </c>
    </row>
    <row r="4" spans="1:25" s="3" customFormat="1" ht="20.100000000000001" customHeight="1">
      <c r="A4" s="374">
        <v>98</v>
      </c>
      <c r="B4" s="374"/>
      <c r="C4" s="373">
        <v>97</v>
      </c>
      <c r="D4" s="373"/>
      <c r="E4" s="374">
        <v>96</v>
      </c>
      <c r="F4" s="374"/>
      <c r="G4" s="373">
        <v>95</v>
      </c>
      <c r="H4" s="373"/>
      <c r="I4" s="374">
        <v>94</v>
      </c>
      <c r="J4" s="374"/>
      <c r="K4" s="373">
        <v>93</v>
      </c>
      <c r="L4" s="373"/>
      <c r="M4" s="374">
        <v>92</v>
      </c>
      <c r="N4" s="374"/>
      <c r="O4" s="373">
        <v>91</v>
      </c>
      <c r="P4" s="373"/>
      <c r="Q4" s="374">
        <v>90</v>
      </c>
      <c r="R4" s="374"/>
      <c r="S4" s="373">
        <v>89</v>
      </c>
      <c r="T4" s="373"/>
      <c r="U4" s="374"/>
    </row>
    <row r="5" spans="1:25" s="3" customFormat="1" ht="20.100000000000001" customHeight="1">
      <c r="A5" s="374" t="s">
        <v>345</v>
      </c>
      <c r="B5" s="374"/>
      <c r="C5" s="373" t="s">
        <v>345</v>
      </c>
      <c r="D5" s="373"/>
      <c r="E5" s="374" t="s">
        <v>345</v>
      </c>
      <c r="F5" s="374"/>
      <c r="G5" s="373" t="s">
        <v>345</v>
      </c>
      <c r="H5" s="373"/>
      <c r="I5" s="374" t="s">
        <v>345</v>
      </c>
      <c r="J5" s="374"/>
      <c r="K5" s="373" t="s">
        <v>345</v>
      </c>
      <c r="L5" s="373"/>
      <c r="M5" s="374" t="s">
        <v>345</v>
      </c>
      <c r="N5" s="374"/>
      <c r="O5" s="373" t="s">
        <v>345</v>
      </c>
      <c r="P5" s="373"/>
      <c r="Q5" s="374" t="s">
        <v>345</v>
      </c>
      <c r="R5" s="374"/>
      <c r="S5" s="373" t="s">
        <v>345</v>
      </c>
      <c r="T5" s="373"/>
      <c r="U5" s="374"/>
    </row>
    <row r="6" spans="1:25" s="3" customFormat="1" ht="24.95" customHeight="1">
      <c r="A6" s="12" t="s">
        <v>13</v>
      </c>
      <c r="B6" s="12" t="s">
        <v>416</v>
      </c>
      <c r="C6" s="75" t="s">
        <v>13</v>
      </c>
      <c r="D6" s="75" t="s">
        <v>416</v>
      </c>
      <c r="E6" s="12" t="s">
        <v>13</v>
      </c>
      <c r="F6" s="12" t="s">
        <v>416</v>
      </c>
      <c r="G6" s="75" t="s">
        <v>13</v>
      </c>
      <c r="H6" s="75" t="s">
        <v>416</v>
      </c>
      <c r="I6" s="12" t="s">
        <v>13</v>
      </c>
      <c r="J6" s="12" t="s">
        <v>416</v>
      </c>
      <c r="K6" s="75" t="s">
        <v>13</v>
      </c>
      <c r="L6" s="75" t="s">
        <v>416</v>
      </c>
      <c r="M6" s="12" t="s">
        <v>13</v>
      </c>
      <c r="N6" s="12" t="s">
        <v>416</v>
      </c>
      <c r="O6" s="75" t="s">
        <v>13</v>
      </c>
      <c r="P6" s="75" t="s">
        <v>416</v>
      </c>
      <c r="Q6" s="12" t="s">
        <v>13</v>
      </c>
      <c r="R6" s="12" t="s">
        <v>416</v>
      </c>
      <c r="S6" s="75" t="s">
        <v>13</v>
      </c>
      <c r="T6" s="75" t="s">
        <v>416</v>
      </c>
      <c r="U6" s="374"/>
    </row>
    <row r="7" spans="1:25" s="3" customFormat="1" ht="30" customHeight="1">
      <c r="A7" s="73"/>
      <c r="B7" s="73"/>
      <c r="C7" s="74"/>
      <c r="D7" s="74"/>
      <c r="E7" s="73"/>
      <c r="F7" s="73"/>
      <c r="G7" s="74"/>
      <c r="H7" s="74"/>
      <c r="I7" s="73"/>
      <c r="J7" s="73"/>
      <c r="K7" s="74"/>
      <c r="L7" s="74"/>
      <c r="M7" s="73">
        <v>80</v>
      </c>
      <c r="N7" s="73">
        <v>42</v>
      </c>
      <c r="O7" s="74">
        <v>81</v>
      </c>
      <c r="P7" s="74">
        <v>43</v>
      </c>
      <c r="Q7" s="73">
        <v>81</v>
      </c>
      <c r="R7" s="73">
        <v>43</v>
      </c>
      <c r="S7" s="74">
        <v>81</v>
      </c>
      <c r="T7" s="74">
        <v>43</v>
      </c>
      <c r="U7" s="82" t="s">
        <v>125</v>
      </c>
    </row>
    <row r="8" spans="1:25" s="14" customFormat="1" ht="30" customHeight="1">
      <c r="A8" s="73"/>
      <c r="B8" s="73"/>
      <c r="C8" s="74"/>
      <c r="D8" s="74"/>
      <c r="E8" s="73"/>
      <c r="F8" s="73"/>
      <c r="G8" s="74"/>
      <c r="H8" s="74"/>
      <c r="I8" s="73"/>
      <c r="J8" s="73"/>
      <c r="K8" s="74"/>
      <c r="L8" s="74"/>
      <c r="M8" s="73">
        <v>80</v>
      </c>
      <c r="N8" s="73">
        <v>44</v>
      </c>
      <c r="O8" s="74">
        <v>79</v>
      </c>
      <c r="P8" s="74">
        <v>44</v>
      </c>
      <c r="Q8" s="73">
        <v>77</v>
      </c>
      <c r="R8" s="73">
        <v>43</v>
      </c>
      <c r="S8" s="74">
        <v>79</v>
      </c>
      <c r="T8" s="74">
        <v>44</v>
      </c>
      <c r="U8" s="81" t="s">
        <v>402</v>
      </c>
    </row>
    <row r="9" spans="1:25" s="3" customFormat="1" ht="30" customHeight="1">
      <c r="A9" s="73"/>
      <c r="B9" s="73"/>
      <c r="C9" s="74"/>
      <c r="D9" s="74"/>
      <c r="E9" s="73"/>
      <c r="F9" s="73"/>
      <c r="G9" s="74"/>
      <c r="H9" s="74"/>
      <c r="I9" s="73"/>
      <c r="J9" s="73"/>
      <c r="K9" s="74"/>
      <c r="L9" s="74"/>
      <c r="M9" s="73">
        <v>80</v>
      </c>
      <c r="N9" s="73">
        <v>39</v>
      </c>
      <c r="O9" s="74">
        <v>79</v>
      </c>
      <c r="P9" s="74">
        <v>39</v>
      </c>
      <c r="Q9" s="73">
        <v>79</v>
      </c>
      <c r="R9" s="73">
        <v>39</v>
      </c>
      <c r="S9" s="74">
        <v>79</v>
      </c>
      <c r="T9" s="74">
        <v>39</v>
      </c>
      <c r="U9" s="77" t="s">
        <v>403</v>
      </c>
    </row>
    <row r="10" spans="1:25" s="14" customFormat="1" ht="30" customHeight="1">
      <c r="A10" s="73"/>
      <c r="B10" s="73"/>
      <c r="C10" s="74"/>
      <c r="D10" s="74"/>
      <c r="E10" s="73"/>
      <c r="F10" s="73"/>
      <c r="G10" s="74"/>
      <c r="H10" s="74"/>
      <c r="I10" s="73"/>
      <c r="J10" s="73"/>
      <c r="K10" s="74"/>
      <c r="L10" s="74"/>
      <c r="M10" s="73">
        <v>83</v>
      </c>
      <c r="N10" s="73">
        <v>42</v>
      </c>
      <c r="O10" s="74">
        <v>84</v>
      </c>
      <c r="P10" s="74">
        <v>43</v>
      </c>
      <c r="Q10" s="73">
        <v>84</v>
      </c>
      <c r="R10" s="73">
        <v>43</v>
      </c>
      <c r="S10" s="74">
        <v>84</v>
      </c>
      <c r="T10" s="74">
        <v>43</v>
      </c>
      <c r="U10" s="78" t="s">
        <v>404</v>
      </c>
    </row>
    <row r="11" spans="1:25" s="3" customFormat="1" ht="30" customHeight="1">
      <c r="A11" s="73"/>
      <c r="B11" s="73"/>
      <c r="C11" s="74"/>
      <c r="D11" s="74"/>
      <c r="E11" s="73"/>
      <c r="F11" s="73"/>
      <c r="G11" s="74"/>
      <c r="H11" s="74"/>
      <c r="I11" s="73"/>
      <c r="J11" s="73"/>
      <c r="K11" s="74"/>
      <c r="L11" s="74"/>
      <c r="M11" s="73">
        <v>78</v>
      </c>
      <c r="N11" s="73">
        <v>32</v>
      </c>
      <c r="O11" s="74">
        <v>77</v>
      </c>
      <c r="P11" s="74">
        <v>32</v>
      </c>
      <c r="Q11" s="73">
        <v>77</v>
      </c>
      <c r="R11" s="73">
        <v>32</v>
      </c>
      <c r="S11" s="74">
        <v>77</v>
      </c>
      <c r="T11" s="74">
        <v>32</v>
      </c>
      <c r="U11" s="80" t="s">
        <v>405</v>
      </c>
    </row>
    <row r="12" spans="1:25" s="14" customFormat="1" ht="30" customHeight="1">
      <c r="A12" s="73"/>
      <c r="B12" s="73"/>
      <c r="C12" s="74"/>
      <c r="D12" s="74"/>
      <c r="E12" s="73"/>
      <c r="F12" s="73"/>
      <c r="G12" s="74"/>
      <c r="H12" s="74"/>
      <c r="I12" s="73"/>
      <c r="J12" s="73"/>
      <c r="K12" s="74"/>
      <c r="L12" s="74"/>
      <c r="M12" s="73">
        <v>81</v>
      </c>
      <c r="N12" s="73">
        <v>39</v>
      </c>
      <c r="O12" s="74">
        <v>79</v>
      </c>
      <c r="P12" s="74">
        <v>39</v>
      </c>
      <c r="Q12" s="73">
        <v>79</v>
      </c>
      <c r="R12" s="73">
        <v>39</v>
      </c>
      <c r="S12" s="74">
        <v>79</v>
      </c>
      <c r="T12" s="74">
        <v>39</v>
      </c>
      <c r="U12" s="79" t="s">
        <v>406</v>
      </c>
    </row>
    <row r="13" spans="1:25" s="3" customFormat="1" ht="30" customHeight="1">
      <c r="A13" s="73"/>
      <c r="B13" s="73"/>
      <c r="C13" s="74"/>
      <c r="D13" s="74"/>
      <c r="E13" s="73"/>
      <c r="F13" s="73"/>
      <c r="G13" s="74"/>
      <c r="H13" s="74"/>
      <c r="I13" s="73"/>
      <c r="J13" s="73"/>
      <c r="K13" s="74"/>
      <c r="L13" s="74"/>
      <c r="M13" s="73">
        <v>77</v>
      </c>
      <c r="N13" s="73">
        <v>32</v>
      </c>
      <c r="O13" s="74">
        <v>80</v>
      </c>
      <c r="P13" s="74">
        <v>34</v>
      </c>
      <c r="Q13" s="73">
        <v>80</v>
      </c>
      <c r="R13" s="73">
        <v>34</v>
      </c>
      <c r="S13" s="74">
        <v>80</v>
      </c>
      <c r="T13" s="74">
        <v>34</v>
      </c>
      <c r="U13" s="76" t="s">
        <v>407</v>
      </c>
    </row>
    <row r="14" spans="1:25" s="14" customFormat="1" ht="30" customHeight="1">
      <c r="A14" s="73"/>
      <c r="B14" s="73"/>
      <c r="C14" s="74"/>
      <c r="D14" s="74"/>
      <c r="E14" s="73"/>
      <c r="F14" s="73"/>
      <c r="G14" s="74"/>
      <c r="H14" s="74"/>
      <c r="I14" s="73"/>
      <c r="J14" s="73"/>
      <c r="K14" s="74"/>
      <c r="L14" s="74"/>
      <c r="M14" s="73">
        <v>80</v>
      </c>
      <c r="N14" s="73">
        <v>43</v>
      </c>
      <c r="O14" s="74"/>
      <c r="P14" s="74"/>
      <c r="Q14" s="73"/>
      <c r="R14" s="73"/>
      <c r="S14" s="74"/>
      <c r="T14" s="74"/>
      <c r="U14" s="83" t="s">
        <v>408</v>
      </c>
    </row>
    <row r="15" spans="1:25" s="3" customFormat="1" ht="30" customHeight="1">
      <c r="A15" s="73"/>
      <c r="B15" s="73"/>
      <c r="C15" s="74"/>
      <c r="D15" s="74"/>
      <c r="E15" s="73"/>
      <c r="F15" s="73"/>
      <c r="G15" s="74"/>
      <c r="H15" s="74"/>
      <c r="I15" s="73"/>
      <c r="J15" s="73"/>
      <c r="K15" s="74"/>
      <c r="L15" s="74"/>
      <c r="M15" s="73">
        <v>77</v>
      </c>
      <c r="N15" s="73">
        <v>34</v>
      </c>
      <c r="O15" s="74"/>
      <c r="P15" s="74"/>
      <c r="Q15" s="73"/>
      <c r="R15" s="73"/>
      <c r="S15" s="74"/>
      <c r="T15" s="74"/>
      <c r="U15" s="84" t="s">
        <v>409</v>
      </c>
    </row>
    <row r="16" spans="1:25" s="14" customFormat="1" ht="30" customHeight="1">
      <c r="A16" s="73"/>
      <c r="B16" s="73"/>
      <c r="C16" s="74"/>
      <c r="D16" s="74"/>
      <c r="E16" s="73"/>
      <c r="F16" s="73"/>
      <c r="G16" s="74"/>
      <c r="H16" s="74"/>
      <c r="I16" s="73"/>
      <c r="J16" s="73"/>
      <c r="K16" s="74"/>
      <c r="L16" s="74"/>
      <c r="M16" s="73">
        <v>76</v>
      </c>
      <c r="N16" s="73">
        <v>32</v>
      </c>
      <c r="O16" s="74"/>
      <c r="P16" s="74"/>
      <c r="Q16" s="73"/>
      <c r="R16" s="73"/>
      <c r="S16" s="74"/>
      <c r="T16" s="74"/>
      <c r="U16" s="85" t="s">
        <v>410</v>
      </c>
      <c r="Y16" s="13"/>
    </row>
    <row r="17" spans="1:21" s="3" customFormat="1" ht="30" customHeight="1">
      <c r="A17" s="73"/>
      <c r="B17" s="73"/>
      <c r="C17" s="74"/>
      <c r="D17" s="74"/>
      <c r="E17" s="73"/>
      <c r="F17" s="73"/>
      <c r="G17" s="74"/>
      <c r="H17" s="74"/>
      <c r="I17" s="73"/>
      <c r="J17" s="73"/>
      <c r="K17" s="74"/>
      <c r="L17" s="74"/>
      <c r="M17" s="73">
        <v>73</v>
      </c>
      <c r="N17" s="73">
        <v>33</v>
      </c>
      <c r="O17" s="74"/>
      <c r="P17" s="74"/>
      <c r="Q17" s="73"/>
      <c r="R17" s="73"/>
      <c r="S17" s="74"/>
      <c r="T17" s="74"/>
      <c r="U17" s="86" t="s">
        <v>411</v>
      </c>
    </row>
    <row r="18" spans="1:21" s="14" customFormat="1" ht="30" customHeight="1">
      <c r="A18" s="73"/>
      <c r="B18" s="73"/>
      <c r="C18" s="74"/>
      <c r="D18" s="74"/>
      <c r="E18" s="73"/>
      <c r="F18" s="73"/>
      <c r="G18" s="74"/>
      <c r="H18" s="74"/>
      <c r="I18" s="73"/>
      <c r="J18" s="73"/>
      <c r="K18" s="74"/>
      <c r="L18" s="74"/>
      <c r="M18" s="73">
        <v>70</v>
      </c>
      <c r="N18" s="73">
        <v>33</v>
      </c>
      <c r="O18" s="74"/>
      <c r="P18" s="74"/>
      <c r="Q18" s="73"/>
      <c r="R18" s="73"/>
      <c r="S18" s="74"/>
      <c r="T18" s="74"/>
      <c r="U18" s="80" t="s">
        <v>412</v>
      </c>
    </row>
    <row r="19" spans="1:21" s="3" customFormat="1" ht="30" customHeight="1">
      <c r="A19" s="73"/>
      <c r="B19" s="73"/>
      <c r="C19" s="74"/>
      <c r="D19" s="74"/>
      <c r="E19" s="73"/>
      <c r="F19" s="73"/>
      <c r="G19" s="74"/>
      <c r="H19" s="74"/>
      <c r="I19" s="73"/>
      <c r="J19" s="73"/>
      <c r="K19" s="74"/>
      <c r="L19" s="74"/>
      <c r="M19" s="73">
        <v>70</v>
      </c>
      <c r="N19" s="73">
        <v>28</v>
      </c>
      <c r="O19" s="74"/>
      <c r="P19" s="74"/>
      <c r="Q19" s="73"/>
      <c r="R19" s="73"/>
      <c r="S19" s="74"/>
      <c r="T19" s="74"/>
      <c r="U19" s="87" t="s">
        <v>413</v>
      </c>
    </row>
    <row r="20" spans="1:21" s="14" customFormat="1" ht="30" customHeight="1">
      <c r="A20" s="73"/>
      <c r="B20" s="73"/>
      <c r="C20" s="74"/>
      <c r="D20" s="74"/>
      <c r="E20" s="73"/>
      <c r="F20" s="73"/>
      <c r="G20" s="74"/>
      <c r="H20" s="74"/>
      <c r="I20" s="73"/>
      <c r="J20" s="73"/>
      <c r="K20" s="74"/>
      <c r="L20" s="74"/>
      <c r="M20" s="73">
        <v>74</v>
      </c>
      <c r="N20" s="73">
        <v>37</v>
      </c>
      <c r="O20" s="74"/>
      <c r="P20" s="74"/>
      <c r="Q20" s="73"/>
      <c r="R20" s="73"/>
      <c r="S20" s="74"/>
      <c r="T20" s="74"/>
      <c r="U20" s="74" t="s">
        <v>414</v>
      </c>
    </row>
    <row r="21" spans="1:21" s="3" customFormat="1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2"/>
      <c r="Q21" s="72"/>
      <c r="R21" s="72"/>
      <c r="S21" s="72"/>
      <c r="T21" s="72"/>
      <c r="U21" s="72"/>
    </row>
    <row r="22" spans="1:21" s="3" customFormat="1" ht="45.95" customHeight="1">
      <c r="A22" s="375" t="s">
        <v>418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</row>
    <row r="23" spans="1:21" s="3" customFormat="1" ht="45.95" customHeight="1">
      <c r="A23" s="375" t="s">
        <v>419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</row>
    <row r="24" spans="1:21" s="3" customFormat="1" ht="45" customHeight="1">
      <c r="A24" s="375" t="s">
        <v>420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</row>
    <row r="25" spans="1:21" s="3" customFormat="1" ht="79.5" customHeight="1">
      <c r="A25" s="375" t="s">
        <v>417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</row>
    <row r="26" spans="1:21" s="3" customFormat="1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72"/>
      <c r="Q26" s="72"/>
      <c r="R26" s="72"/>
      <c r="S26" s="72"/>
      <c r="T26" s="72"/>
      <c r="U26" s="72"/>
    </row>
    <row r="27" spans="1:21" s="3" customFormat="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72"/>
      <c r="Q27" s="72"/>
      <c r="R27" s="72"/>
      <c r="S27" s="72"/>
      <c r="T27" s="72"/>
      <c r="U27" s="72"/>
    </row>
    <row r="28" spans="1:21" s="3" customFormat="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2"/>
      <c r="Q28" s="72"/>
      <c r="R28" s="72"/>
      <c r="S28" s="72"/>
      <c r="T28" s="72"/>
      <c r="U28" s="72"/>
    </row>
    <row r="29" spans="1:21" s="3" customFormat="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2"/>
      <c r="Q29" s="72"/>
      <c r="R29" s="72"/>
      <c r="S29" s="72"/>
      <c r="T29" s="72"/>
      <c r="U29" s="72"/>
    </row>
  </sheetData>
  <mergeCells count="27">
    <mergeCell ref="A22:U22"/>
    <mergeCell ref="A23:U23"/>
    <mergeCell ref="A24:U24"/>
    <mergeCell ref="A25:U25"/>
    <mergeCell ref="U3:U6"/>
    <mergeCell ref="A3:T3"/>
    <mergeCell ref="M4:N4"/>
    <mergeCell ref="K4:L4"/>
    <mergeCell ref="I4:J4"/>
    <mergeCell ref="G4:H4"/>
    <mergeCell ref="E4:F4"/>
    <mergeCell ref="A1:T2"/>
    <mergeCell ref="S5:T5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A4:B4"/>
    <mergeCell ref="S4:T4"/>
    <mergeCell ref="Q4:R4"/>
    <mergeCell ref="C4:D4"/>
    <mergeCell ref="O4:P4"/>
  </mergeCells>
  <printOptions horizontalCentered="1"/>
  <pageMargins left="0.31496062992125984" right="0.31496062992125984" top="0.39370078740157483" bottom="0.39370078740157483" header="0.39370078740157483" footer="0.3937007874015748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0"/>
  <sheetViews>
    <sheetView view="pageBreakPreview" topLeftCell="A10" zoomScale="120" zoomScaleSheetLayoutView="120" workbookViewId="0">
      <selection sqref="A1:O1"/>
    </sheetView>
  </sheetViews>
  <sheetFormatPr defaultColWidth="9" defaultRowHeight="14.25"/>
  <cols>
    <col min="1" max="1" width="9.375" style="43" bestFit="1" customWidth="1"/>
    <col min="2" max="5" width="4.625" style="13" customWidth="1"/>
    <col min="6" max="12" width="3.625" style="13" customWidth="1"/>
    <col min="13" max="13" width="25.625" style="13" customWidth="1"/>
    <col min="14" max="14" width="5.75" style="13" bestFit="1" customWidth="1"/>
    <col min="15" max="15" width="2.625" style="13" bestFit="1" customWidth="1"/>
    <col min="16" max="16" width="0.125" style="99" customWidth="1"/>
    <col min="17" max="16384" width="9" style="99"/>
  </cols>
  <sheetData>
    <row r="1" spans="1:16" ht="20.25">
      <c r="A1" s="386" t="s">
        <v>45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11"/>
    </row>
    <row r="2" spans="1:16" s="14" customFormat="1" ht="25.5" customHeight="1">
      <c r="A2" s="387" t="s">
        <v>247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6" s="14" customFormat="1" ht="15.75">
      <c r="A3" s="384" t="s">
        <v>2</v>
      </c>
      <c r="B3" s="380" t="s">
        <v>202</v>
      </c>
      <c r="C3" s="380"/>
      <c r="D3" s="380" t="s">
        <v>201</v>
      </c>
      <c r="E3" s="380"/>
      <c r="F3" s="392" t="s">
        <v>322</v>
      </c>
      <c r="G3" s="393"/>
      <c r="H3" s="393"/>
      <c r="I3" s="394"/>
      <c r="J3" s="380" t="s">
        <v>13</v>
      </c>
      <c r="K3" s="380"/>
      <c r="L3" s="380" t="s">
        <v>13</v>
      </c>
      <c r="M3" s="380" t="s">
        <v>3</v>
      </c>
      <c r="N3" s="380" t="s">
        <v>48</v>
      </c>
      <c r="O3" s="380" t="s">
        <v>47</v>
      </c>
    </row>
    <row r="4" spans="1:16" s="14" customFormat="1" ht="15.75">
      <c r="A4" s="391"/>
      <c r="B4" s="93">
        <v>2</v>
      </c>
      <c r="C4" s="93">
        <v>1</v>
      </c>
      <c r="D4" s="93">
        <v>2</v>
      </c>
      <c r="E4" s="93">
        <v>1</v>
      </c>
      <c r="F4" s="93" t="s">
        <v>316</v>
      </c>
      <c r="G4" s="93" t="s">
        <v>315</v>
      </c>
      <c r="H4" s="93" t="s">
        <v>81</v>
      </c>
      <c r="I4" s="93" t="s">
        <v>82</v>
      </c>
      <c r="J4" s="93" t="s">
        <v>81</v>
      </c>
      <c r="K4" s="93" t="s">
        <v>82</v>
      </c>
      <c r="L4" s="380"/>
      <c r="M4" s="380"/>
      <c r="N4" s="380"/>
      <c r="O4" s="380"/>
    </row>
    <row r="5" spans="1:16" s="43" customFormat="1" ht="15.95" customHeight="1">
      <c r="A5" s="32" t="s">
        <v>61</v>
      </c>
      <c r="B5" s="33"/>
      <c r="C5" s="33"/>
      <c r="D5" s="33"/>
      <c r="E5" s="33"/>
      <c r="F5" s="33">
        <f>G5+H5+I5</f>
        <v>2</v>
      </c>
      <c r="G5" s="33">
        <v>0</v>
      </c>
      <c r="H5" s="33">
        <v>0</v>
      </c>
      <c r="I5" s="33">
        <v>2</v>
      </c>
      <c r="J5" s="33">
        <v>0</v>
      </c>
      <c r="K5" s="33">
        <v>2</v>
      </c>
      <c r="L5" s="33">
        <v>2</v>
      </c>
      <c r="M5" s="34" t="s">
        <v>65</v>
      </c>
      <c r="N5" s="33">
        <v>1725</v>
      </c>
      <c r="O5" s="380">
        <v>1</v>
      </c>
    </row>
    <row r="6" spans="1:16" s="43" customFormat="1" ht="15.95" customHeight="1">
      <c r="A6" s="32" t="s">
        <v>67</v>
      </c>
      <c r="B6" s="33"/>
      <c r="C6" s="33"/>
      <c r="D6" s="33"/>
      <c r="E6" s="35"/>
      <c r="F6" s="33">
        <f t="shared" ref="F6:F14" si="0">G6+H6+I6</f>
        <v>3</v>
      </c>
      <c r="G6" s="35">
        <v>0</v>
      </c>
      <c r="H6" s="35">
        <v>0</v>
      </c>
      <c r="I6" s="35">
        <v>3</v>
      </c>
      <c r="J6" s="33">
        <v>0</v>
      </c>
      <c r="K6" s="33">
        <v>3</v>
      </c>
      <c r="L6" s="33">
        <v>3</v>
      </c>
      <c r="M6" s="34" t="s">
        <v>206</v>
      </c>
      <c r="N6" s="33">
        <v>6297</v>
      </c>
      <c r="O6" s="380"/>
    </row>
    <row r="7" spans="1:16" s="43" customFormat="1" ht="15.95" customHeight="1">
      <c r="A7" s="32" t="s">
        <v>67</v>
      </c>
      <c r="B7" s="33"/>
      <c r="C7" s="33"/>
      <c r="D7" s="33"/>
      <c r="E7" s="33"/>
      <c r="F7" s="33">
        <f t="shared" si="0"/>
        <v>4</v>
      </c>
      <c r="G7" s="33">
        <v>0</v>
      </c>
      <c r="H7" s="33">
        <v>4</v>
      </c>
      <c r="I7" s="33">
        <v>0</v>
      </c>
      <c r="J7" s="33">
        <v>1</v>
      </c>
      <c r="K7" s="33">
        <v>0</v>
      </c>
      <c r="L7" s="33">
        <v>1</v>
      </c>
      <c r="M7" s="34" t="s">
        <v>218</v>
      </c>
      <c r="N7" s="33">
        <v>6306</v>
      </c>
      <c r="O7" s="380"/>
    </row>
    <row r="8" spans="1:16" s="43" customFormat="1" ht="15.95" customHeight="1">
      <c r="A8" s="32" t="s">
        <v>61</v>
      </c>
      <c r="B8" s="33"/>
      <c r="C8" s="33"/>
      <c r="D8" s="33"/>
      <c r="E8" s="33"/>
      <c r="F8" s="33">
        <f t="shared" si="0"/>
        <v>3</v>
      </c>
      <c r="G8" s="33">
        <v>0</v>
      </c>
      <c r="H8" s="33">
        <v>0</v>
      </c>
      <c r="I8" s="33">
        <v>3</v>
      </c>
      <c r="J8" s="33">
        <v>0</v>
      </c>
      <c r="K8" s="33">
        <v>3</v>
      </c>
      <c r="L8" s="33">
        <v>3</v>
      </c>
      <c r="M8" s="34" t="s">
        <v>69</v>
      </c>
      <c r="N8" s="33">
        <v>7102</v>
      </c>
      <c r="O8" s="380"/>
    </row>
    <row r="9" spans="1:16" s="43" customFormat="1" ht="15.95" customHeight="1">
      <c r="A9" s="32" t="s">
        <v>61</v>
      </c>
      <c r="B9" s="33"/>
      <c r="C9" s="33"/>
      <c r="D9" s="33"/>
      <c r="E9" s="33"/>
      <c r="F9" s="33">
        <f t="shared" si="0"/>
        <v>2</v>
      </c>
      <c r="G9" s="33">
        <v>0</v>
      </c>
      <c r="H9" s="33">
        <v>2</v>
      </c>
      <c r="I9" s="33">
        <v>0</v>
      </c>
      <c r="J9" s="33">
        <v>1</v>
      </c>
      <c r="K9" s="33">
        <v>0</v>
      </c>
      <c r="L9" s="33">
        <v>1</v>
      </c>
      <c r="M9" s="34" t="s">
        <v>63</v>
      </c>
      <c r="N9" s="33">
        <v>7105</v>
      </c>
      <c r="O9" s="380"/>
    </row>
    <row r="10" spans="1:16" s="43" customFormat="1" ht="15.95" customHeight="1">
      <c r="A10" s="32" t="s">
        <v>54</v>
      </c>
      <c r="B10" s="33"/>
      <c r="C10" s="33"/>
      <c r="D10" s="33"/>
      <c r="E10" s="33"/>
      <c r="F10" s="33">
        <f t="shared" si="0"/>
        <v>3</v>
      </c>
      <c r="G10" s="33">
        <v>1</v>
      </c>
      <c r="H10" s="33">
        <v>0</v>
      </c>
      <c r="I10" s="33">
        <v>2</v>
      </c>
      <c r="J10" s="33">
        <v>0</v>
      </c>
      <c r="K10" s="33">
        <v>2</v>
      </c>
      <c r="L10" s="33">
        <v>2</v>
      </c>
      <c r="M10" s="34" t="s">
        <v>83</v>
      </c>
      <c r="N10" s="33">
        <v>7151</v>
      </c>
      <c r="O10" s="380"/>
    </row>
    <row r="11" spans="1:16" s="43" customFormat="1" ht="15.95" customHeight="1">
      <c r="A11" s="32" t="s">
        <v>54</v>
      </c>
      <c r="B11" s="33"/>
      <c r="C11" s="33"/>
      <c r="D11" s="33"/>
      <c r="E11" s="33"/>
      <c r="F11" s="33">
        <f t="shared" si="0"/>
        <v>2</v>
      </c>
      <c r="G11" s="33">
        <v>0</v>
      </c>
      <c r="H11" s="33">
        <v>0</v>
      </c>
      <c r="I11" s="33">
        <v>2</v>
      </c>
      <c r="J11" s="33">
        <v>0</v>
      </c>
      <c r="K11" s="33">
        <v>2</v>
      </c>
      <c r="L11" s="33">
        <v>2</v>
      </c>
      <c r="M11" s="34" t="s">
        <v>55</v>
      </c>
      <c r="N11" s="33">
        <v>7152</v>
      </c>
      <c r="O11" s="380"/>
    </row>
    <row r="12" spans="1:16" s="43" customFormat="1" ht="15.95" customHeight="1">
      <c r="A12" s="32" t="s">
        <v>54</v>
      </c>
      <c r="B12" s="33"/>
      <c r="C12" s="33"/>
      <c r="D12" s="33"/>
      <c r="E12" s="33"/>
      <c r="F12" s="33">
        <f t="shared" si="0"/>
        <v>3</v>
      </c>
      <c r="G12" s="33">
        <v>1</v>
      </c>
      <c r="H12" s="33">
        <v>0</v>
      </c>
      <c r="I12" s="33">
        <v>2</v>
      </c>
      <c r="J12" s="33">
        <v>0</v>
      </c>
      <c r="K12" s="33">
        <v>2</v>
      </c>
      <c r="L12" s="33">
        <v>2</v>
      </c>
      <c r="M12" s="34" t="s">
        <v>203</v>
      </c>
      <c r="N12" s="33">
        <v>7153</v>
      </c>
      <c r="O12" s="380"/>
    </row>
    <row r="13" spans="1:16" s="14" customFormat="1" ht="15.95" customHeight="1">
      <c r="A13" s="32" t="s">
        <v>59</v>
      </c>
      <c r="B13" s="33"/>
      <c r="C13" s="33"/>
      <c r="D13" s="33"/>
      <c r="E13" s="33"/>
      <c r="F13" s="33">
        <f t="shared" si="0"/>
        <v>2</v>
      </c>
      <c r="G13" s="33">
        <v>0</v>
      </c>
      <c r="H13" s="33">
        <v>0</v>
      </c>
      <c r="I13" s="33">
        <v>2</v>
      </c>
      <c r="J13" s="33">
        <v>0</v>
      </c>
      <c r="K13" s="33">
        <v>2</v>
      </c>
      <c r="L13" s="33">
        <v>2</v>
      </c>
      <c r="M13" s="34" t="s">
        <v>204</v>
      </c>
      <c r="N13" s="33">
        <v>9868</v>
      </c>
      <c r="O13" s="380"/>
    </row>
    <row r="14" spans="1:16" s="14" customFormat="1" ht="15.95" customHeight="1">
      <c r="A14" s="32" t="s">
        <v>59</v>
      </c>
      <c r="B14" s="33"/>
      <c r="C14" s="33">
        <v>9868</v>
      </c>
      <c r="D14" s="33"/>
      <c r="E14" s="33"/>
      <c r="F14" s="33">
        <f t="shared" si="0"/>
        <v>3</v>
      </c>
      <c r="G14" s="33">
        <v>0</v>
      </c>
      <c r="H14" s="33">
        <v>3</v>
      </c>
      <c r="I14" s="33">
        <v>0</v>
      </c>
      <c r="J14" s="33">
        <v>1</v>
      </c>
      <c r="K14" s="33">
        <v>0</v>
      </c>
      <c r="L14" s="33">
        <v>1</v>
      </c>
      <c r="M14" s="34" t="s">
        <v>207</v>
      </c>
      <c r="N14" s="33">
        <v>9869</v>
      </c>
      <c r="O14" s="380"/>
    </row>
    <row r="15" spans="1:16" s="14" customFormat="1" ht="15.95" customHeight="1">
      <c r="A15" s="100"/>
      <c r="B15" s="101"/>
      <c r="C15" s="101"/>
      <c r="D15" s="101"/>
      <c r="E15" s="102"/>
      <c r="F15" s="102">
        <f>SUM(F5:F14)</f>
        <v>27</v>
      </c>
      <c r="G15" s="102">
        <f t="shared" ref="G15:K15" si="1">SUM(G5:G14)</f>
        <v>2</v>
      </c>
      <c r="H15" s="102">
        <f t="shared" si="1"/>
        <v>9</v>
      </c>
      <c r="I15" s="102">
        <f t="shared" si="1"/>
        <v>16</v>
      </c>
      <c r="J15" s="102">
        <f t="shared" si="1"/>
        <v>3</v>
      </c>
      <c r="K15" s="102">
        <f t="shared" si="1"/>
        <v>16</v>
      </c>
      <c r="L15" s="102">
        <f>SUM(L5:L14)</f>
        <v>19</v>
      </c>
      <c r="M15" s="388" t="s">
        <v>9</v>
      </c>
      <c r="N15" s="389"/>
      <c r="O15" s="390"/>
    </row>
    <row r="16" spans="1:16" s="14" customFormat="1" ht="15.95" customHeight="1">
      <c r="A16" s="32" t="s">
        <v>61</v>
      </c>
      <c r="B16" s="33"/>
      <c r="C16" s="33"/>
      <c r="D16" s="33"/>
      <c r="E16" s="33">
        <v>7151</v>
      </c>
      <c r="F16" s="33">
        <f>G16+H16+I16</f>
        <v>3</v>
      </c>
      <c r="G16" s="33">
        <v>0</v>
      </c>
      <c r="H16" s="33">
        <v>0</v>
      </c>
      <c r="I16" s="33">
        <v>3</v>
      </c>
      <c r="J16" s="33">
        <v>0</v>
      </c>
      <c r="K16" s="33">
        <v>3</v>
      </c>
      <c r="L16" s="33">
        <v>3</v>
      </c>
      <c r="M16" s="34" t="s">
        <v>130</v>
      </c>
      <c r="N16" s="33">
        <v>1024</v>
      </c>
      <c r="O16" s="384">
        <v>2</v>
      </c>
    </row>
    <row r="17" spans="1:15" s="14" customFormat="1" ht="15.95" customHeight="1">
      <c r="A17" s="32" t="s">
        <v>61</v>
      </c>
      <c r="B17" s="33"/>
      <c r="C17" s="33"/>
      <c r="D17" s="33"/>
      <c r="E17" s="35"/>
      <c r="F17" s="33">
        <f t="shared" ref="F17:F24" si="2">G17+H17+I17</f>
        <v>2</v>
      </c>
      <c r="G17" s="33">
        <v>0</v>
      </c>
      <c r="H17" s="35">
        <v>0</v>
      </c>
      <c r="I17" s="35">
        <v>2</v>
      </c>
      <c r="J17" s="33">
        <v>0</v>
      </c>
      <c r="K17" s="33">
        <v>2</v>
      </c>
      <c r="L17" s="33">
        <v>2</v>
      </c>
      <c r="M17" s="34" t="s">
        <v>60</v>
      </c>
      <c r="N17" s="33">
        <v>1724</v>
      </c>
      <c r="O17" s="385"/>
    </row>
    <row r="18" spans="1:15" s="14" customFormat="1" ht="15.95" customHeight="1">
      <c r="A18" s="32" t="s">
        <v>67</v>
      </c>
      <c r="B18" s="33"/>
      <c r="C18" s="33">
        <v>6297</v>
      </c>
      <c r="D18" s="33"/>
      <c r="E18" s="33"/>
      <c r="F18" s="33">
        <f t="shared" si="2"/>
        <v>3</v>
      </c>
      <c r="G18" s="33">
        <v>0</v>
      </c>
      <c r="H18" s="33">
        <v>3</v>
      </c>
      <c r="I18" s="33">
        <v>0</v>
      </c>
      <c r="J18" s="33">
        <v>1</v>
      </c>
      <c r="K18" s="33">
        <v>0</v>
      </c>
      <c r="L18" s="33">
        <v>1</v>
      </c>
      <c r="M18" s="34" t="s">
        <v>209</v>
      </c>
      <c r="N18" s="33">
        <v>6298</v>
      </c>
      <c r="O18" s="385"/>
    </row>
    <row r="19" spans="1:15" s="14" customFormat="1" ht="15.95" customHeight="1">
      <c r="A19" s="32" t="s">
        <v>61</v>
      </c>
      <c r="B19" s="33"/>
      <c r="C19" s="33"/>
      <c r="D19" s="33"/>
      <c r="E19" s="33">
        <v>7152</v>
      </c>
      <c r="F19" s="33">
        <f t="shared" si="2"/>
        <v>3</v>
      </c>
      <c r="G19" s="33">
        <v>0</v>
      </c>
      <c r="H19" s="33">
        <v>0</v>
      </c>
      <c r="I19" s="33">
        <v>3</v>
      </c>
      <c r="J19" s="33">
        <v>0</v>
      </c>
      <c r="K19" s="33">
        <v>3</v>
      </c>
      <c r="L19" s="33">
        <v>3</v>
      </c>
      <c r="M19" s="34" t="s">
        <v>62</v>
      </c>
      <c r="N19" s="33">
        <v>7103</v>
      </c>
      <c r="O19" s="385"/>
    </row>
    <row r="20" spans="1:15" s="14" customFormat="1" ht="15.95" customHeight="1">
      <c r="A20" s="32" t="s">
        <v>56</v>
      </c>
      <c r="B20" s="33"/>
      <c r="C20" s="33">
        <v>1024</v>
      </c>
      <c r="D20" s="33"/>
      <c r="E20" s="33">
        <v>7153</v>
      </c>
      <c r="F20" s="33">
        <f t="shared" si="2"/>
        <v>2</v>
      </c>
      <c r="G20" s="33">
        <v>0</v>
      </c>
      <c r="H20" s="33">
        <v>0</v>
      </c>
      <c r="I20" s="33">
        <v>2</v>
      </c>
      <c r="J20" s="33">
        <v>0</v>
      </c>
      <c r="K20" s="33">
        <v>2</v>
      </c>
      <c r="L20" s="33">
        <v>2</v>
      </c>
      <c r="M20" s="34" t="s">
        <v>127</v>
      </c>
      <c r="N20" s="33">
        <v>8686</v>
      </c>
      <c r="O20" s="385"/>
    </row>
    <row r="21" spans="1:15" s="14" customFormat="1" ht="15.95" customHeight="1">
      <c r="A21" s="32" t="s">
        <v>59</v>
      </c>
      <c r="B21" s="33"/>
      <c r="C21" s="33">
        <v>1024</v>
      </c>
      <c r="D21" s="33"/>
      <c r="E21" s="33"/>
      <c r="F21" s="33">
        <f t="shared" si="2"/>
        <v>3</v>
      </c>
      <c r="G21" s="33">
        <v>0</v>
      </c>
      <c r="H21" s="33">
        <v>0</v>
      </c>
      <c r="I21" s="33">
        <v>3</v>
      </c>
      <c r="J21" s="33">
        <v>0</v>
      </c>
      <c r="K21" s="33">
        <v>3</v>
      </c>
      <c r="L21" s="33">
        <v>3</v>
      </c>
      <c r="M21" s="34" t="s">
        <v>126</v>
      </c>
      <c r="N21" s="33">
        <v>8697</v>
      </c>
      <c r="O21" s="385"/>
    </row>
    <row r="22" spans="1:15" s="14" customFormat="1" ht="15.95" customHeight="1">
      <c r="A22" s="32" t="s">
        <v>59</v>
      </c>
      <c r="B22" s="33"/>
      <c r="C22" s="33">
        <v>8697</v>
      </c>
      <c r="D22" s="33"/>
      <c r="E22" s="33"/>
      <c r="F22" s="33">
        <f t="shared" si="2"/>
        <v>3</v>
      </c>
      <c r="G22" s="33">
        <v>0</v>
      </c>
      <c r="H22" s="33">
        <v>3</v>
      </c>
      <c r="I22" s="33">
        <v>0</v>
      </c>
      <c r="J22" s="33">
        <v>1</v>
      </c>
      <c r="K22" s="33">
        <v>0</v>
      </c>
      <c r="L22" s="33">
        <v>1</v>
      </c>
      <c r="M22" s="34" t="s">
        <v>132</v>
      </c>
      <c r="N22" s="33">
        <v>9504</v>
      </c>
      <c r="O22" s="385"/>
    </row>
    <row r="23" spans="1:15" s="14" customFormat="1" ht="15.95" customHeight="1">
      <c r="A23" s="32" t="s">
        <v>67</v>
      </c>
      <c r="B23" s="33"/>
      <c r="C23" s="33"/>
      <c r="D23" s="33"/>
      <c r="E23" s="33">
        <v>6297</v>
      </c>
      <c r="F23" s="33">
        <f t="shared" si="2"/>
        <v>3</v>
      </c>
      <c r="G23" s="33">
        <v>0</v>
      </c>
      <c r="H23" s="33">
        <v>0</v>
      </c>
      <c r="I23" s="33">
        <v>3</v>
      </c>
      <c r="J23" s="33">
        <v>0</v>
      </c>
      <c r="K23" s="33">
        <v>3</v>
      </c>
      <c r="L23" s="33">
        <v>3</v>
      </c>
      <c r="M23" s="34" t="s">
        <v>211</v>
      </c>
      <c r="N23" s="33">
        <v>9865</v>
      </c>
      <c r="O23" s="385"/>
    </row>
    <row r="24" spans="1:15" s="14" customFormat="1" ht="15.95" customHeight="1">
      <c r="A24" s="32" t="s">
        <v>67</v>
      </c>
      <c r="B24" s="33"/>
      <c r="C24" s="33"/>
      <c r="D24" s="33"/>
      <c r="E24" s="33">
        <v>9868</v>
      </c>
      <c r="F24" s="33">
        <f t="shared" si="2"/>
        <v>2</v>
      </c>
      <c r="G24" s="33">
        <v>0</v>
      </c>
      <c r="H24" s="33">
        <v>0</v>
      </c>
      <c r="I24" s="33">
        <v>2</v>
      </c>
      <c r="J24" s="33">
        <v>0</v>
      </c>
      <c r="K24" s="33">
        <v>2</v>
      </c>
      <c r="L24" s="33">
        <v>2</v>
      </c>
      <c r="M24" s="103" t="s">
        <v>208</v>
      </c>
      <c r="N24" s="94">
        <v>9920</v>
      </c>
      <c r="O24" s="385"/>
    </row>
    <row r="25" spans="1:15" s="14" customFormat="1" ht="15.95" customHeight="1">
      <c r="A25" s="100"/>
      <c r="B25" s="101"/>
      <c r="C25" s="101"/>
      <c r="D25" s="101"/>
      <c r="E25" s="102"/>
      <c r="F25" s="102">
        <f t="shared" ref="F25:L25" si="3">SUM(F16:F24)</f>
        <v>24</v>
      </c>
      <c r="G25" s="102">
        <f t="shared" si="3"/>
        <v>0</v>
      </c>
      <c r="H25" s="102">
        <f t="shared" si="3"/>
        <v>6</v>
      </c>
      <c r="I25" s="102">
        <f t="shared" si="3"/>
        <v>18</v>
      </c>
      <c r="J25" s="102">
        <f t="shared" si="3"/>
        <v>2</v>
      </c>
      <c r="K25" s="102">
        <f t="shared" si="3"/>
        <v>18</v>
      </c>
      <c r="L25" s="102">
        <f t="shared" si="3"/>
        <v>20</v>
      </c>
      <c r="M25" s="379" t="s">
        <v>10</v>
      </c>
      <c r="N25" s="379"/>
      <c r="O25" s="379"/>
    </row>
    <row r="26" spans="1:15" s="14" customFormat="1" ht="15.95" customHeight="1">
      <c r="A26" s="32" t="s">
        <v>67</v>
      </c>
      <c r="B26" s="33"/>
      <c r="C26" s="33"/>
      <c r="D26" s="33"/>
      <c r="E26" s="33">
        <v>1024</v>
      </c>
      <c r="F26" s="33">
        <f>G26+H26+I26</f>
        <v>3</v>
      </c>
      <c r="G26" s="33">
        <v>1</v>
      </c>
      <c r="H26" s="33">
        <v>0</v>
      </c>
      <c r="I26" s="33">
        <v>2</v>
      </c>
      <c r="J26" s="33">
        <v>0</v>
      </c>
      <c r="K26" s="33">
        <v>2</v>
      </c>
      <c r="L26" s="33">
        <v>2</v>
      </c>
      <c r="M26" s="34" t="s">
        <v>134</v>
      </c>
      <c r="N26" s="33">
        <v>1066</v>
      </c>
      <c r="O26" s="380">
        <v>3</v>
      </c>
    </row>
    <row r="27" spans="1:15" s="14" customFormat="1" ht="15.95" customHeight="1">
      <c r="A27" s="32" t="s">
        <v>59</v>
      </c>
      <c r="B27" s="33"/>
      <c r="C27" s="33"/>
      <c r="D27" s="33"/>
      <c r="E27" s="35"/>
      <c r="F27" s="33">
        <f t="shared" ref="F27:F36" si="4">G27+H27+I27</f>
        <v>3</v>
      </c>
      <c r="G27" s="35">
        <v>0</v>
      </c>
      <c r="H27" s="35">
        <v>1</v>
      </c>
      <c r="I27" s="35">
        <v>2</v>
      </c>
      <c r="J27" s="33">
        <v>1</v>
      </c>
      <c r="K27" s="33">
        <v>2</v>
      </c>
      <c r="L27" s="33">
        <v>3</v>
      </c>
      <c r="M27" s="34" t="s">
        <v>224</v>
      </c>
      <c r="N27" s="33">
        <v>1206</v>
      </c>
      <c r="O27" s="380"/>
    </row>
    <row r="28" spans="1:15" ht="15.95" customHeight="1">
      <c r="A28" s="32" t="s">
        <v>67</v>
      </c>
      <c r="B28" s="33"/>
      <c r="C28" s="33"/>
      <c r="D28" s="33"/>
      <c r="E28" s="33">
        <v>9920</v>
      </c>
      <c r="F28" s="33">
        <f t="shared" si="4"/>
        <v>2</v>
      </c>
      <c r="G28" s="33">
        <v>0</v>
      </c>
      <c r="H28" s="33">
        <v>0</v>
      </c>
      <c r="I28" s="33">
        <v>2</v>
      </c>
      <c r="J28" s="33">
        <v>0</v>
      </c>
      <c r="K28" s="33">
        <v>2</v>
      </c>
      <c r="L28" s="33">
        <v>2</v>
      </c>
      <c r="M28" s="34" t="s">
        <v>213</v>
      </c>
      <c r="N28" s="33">
        <v>6300</v>
      </c>
      <c r="O28" s="380"/>
    </row>
    <row r="29" spans="1:15" ht="15.95" customHeight="1">
      <c r="A29" s="32" t="s">
        <v>67</v>
      </c>
      <c r="B29" s="33"/>
      <c r="C29" s="33">
        <v>9920</v>
      </c>
      <c r="D29" s="33"/>
      <c r="E29" s="33"/>
      <c r="F29" s="33">
        <f t="shared" si="4"/>
        <v>2</v>
      </c>
      <c r="G29" s="33">
        <v>0</v>
      </c>
      <c r="H29" s="33">
        <v>0</v>
      </c>
      <c r="I29" s="33">
        <v>2</v>
      </c>
      <c r="J29" s="33">
        <v>0</v>
      </c>
      <c r="K29" s="33">
        <v>2</v>
      </c>
      <c r="L29" s="33">
        <v>2</v>
      </c>
      <c r="M29" s="34" t="s">
        <v>217</v>
      </c>
      <c r="N29" s="33">
        <v>6304</v>
      </c>
      <c r="O29" s="380"/>
    </row>
    <row r="30" spans="1:15" ht="15.95" customHeight="1">
      <c r="A30" s="32" t="s">
        <v>67</v>
      </c>
      <c r="B30" s="33"/>
      <c r="C30" s="33"/>
      <c r="D30" s="33"/>
      <c r="E30" s="33"/>
      <c r="F30" s="33">
        <f t="shared" si="4"/>
        <v>4</v>
      </c>
      <c r="G30" s="33">
        <v>0</v>
      </c>
      <c r="H30" s="33">
        <v>4</v>
      </c>
      <c r="I30" s="33">
        <v>0</v>
      </c>
      <c r="J30" s="33">
        <v>1</v>
      </c>
      <c r="K30" s="33">
        <v>0</v>
      </c>
      <c r="L30" s="33">
        <v>1</v>
      </c>
      <c r="M30" s="34" t="s">
        <v>205</v>
      </c>
      <c r="N30" s="33">
        <v>6305</v>
      </c>
      <c r="O30" s="380"/>
    </row>
    <row r="31" spans="1:15" ht="15.95" customHeight="1">
      <c r="A31" s="32" t="s">
        <v>59</v>
      </c>
      <c r="B31" s="33"/>
      <c r="C31" s="33">
        <v>8697</v>
      </c>
      <c r="D31" s="33"/>
      <c r="E31" s="33">
        <v>8686</v>
      </c>
      <c r="F31" s="33">
        <f t="shared" si="4"/>
        <v>2</v>
      </c>
      <c r="G31" s="33">
        <v>0</v>
      </c>
      <c r="H31" s="33">
        <v>0</v>
      </c>
      <c r="I31" s="33">
        <v>2</v>
      </c>
      <c r="J31" s="33">
        <v>0</v>
      </c>
      <c r="K31" s="33">
        <v>2</v>
      </c>
      <c r="L31" s="33">
        <v>2</v>
      </c>
      <c r="M31" s="34" t="s">
        <v>212</v>
      </c>
      <c r="N31" s="33">
        <v>6310</v>
      </c>
      <c r="O31" s="380"/>
    </row>
    <row r="32" spans="1:15" ht="15.95" customHeight="1">
      <c r="A32" s="32" t="s">
        <v>59</v>
      </c>
      <c r="B32" s="33"/>
      <c r="C32" s="33">
        <v>9863</v>
      </c>
      <c r="D32" s="33"/>
      <c r="E32" s="33"/>
      <c r="F32" s="33">
        <f t="shared" si="4"/>
        <v>4</v>
      </c>
      <c r="G32" s="33">
        <v>0</v>
      </c>
      <c r="H32" s="33">
        <v>4</v>
      </c>
      <c r="I32" s="33">
        <v>0</v>
      </c>
      <c r="J32" s="33">
        <v>1</v>
      </c>
      <c r="K32" s="33">
        <v>0</v>
      </c>
      <c r="L32" s="33">
        <v>1</v>
      </c>
      <c r="M32" s="34" t="s">
        <v>219</v>
      </c>
      <c r="N32" s="33">
        <v>6311</v>
      </c>
      <c r="O32" s="380"/>
    </row>
    <row r="33" spans="1:15" ht="15.95" customHeight="1">
      <c r="A33" s="32" t="s">
        <v>67</v>
      </c>
      <c r="B33" s="33"/>
      <c r="C33" s="33"/>
      <c r="D33" s="33"/>
      <c r="E33" s="33">
        <v>7103</v>
      </c>
      <c r="F33" s="33">
        <f t="shared" si="4"/>
        <v>2</v>
      </c>
      <c r="G33" s="33">
        <v>0</v>
      </c>
      <c r="H33" s="33">
        <v>0</v>
      </c>
      <c r="I33" s="33">
        <v>2</v>
      </c>
      <c r="J33" s="33">
        <v>0</v>
      </c>
      <c r="K33" s="33">
        <v>2</v>
      </c>
      <c r="L33" s="33">
        <v>2</v>
      </c>
      <c r="M33" s="34" t="s">
        <v>66</v>
      </c>
      <c r="N33" s="33">
        <v>9514</v>
      </c>
      <c r="O33" s="380"/>
    </row>
    <row r="34" spans="1:15" ht="15.95" customHeight="1">
      <c r="A34" s="32" t="s">
        <v>59</v>
      </c>
      <c r="B34" s="33"/>
      <c r="C34" s="33">
        <v>6310</v>
      </c>
      <c r="D34" s="33"/>
      <c r="E34" s="33"/>
      <c r="F34" s="33">
        <f t="shared" si="4"/>
        <v>4</v>
      </c>
      <c r="G34" s="33">
        <v>0</v>
      </c>
      <c r="H34" s="33">
        <v>4</v>
      </c>
      <c r="I34" s="33">
        <v>0</v>
      </c>
      <c r="J34" s="33">
        <v>1</v>
      </c>
      <c r="K34" s="33">
        <v>0</v>
      </c>
      <c r="L34" s="33">
        <v>1</v>
      </c>
      <c r="M34" s="34" t="s">
        <v>467</v>
      </c>
      <c r="N34" s="33">
        <v>9862</v>
      </c>
      <c r="O34" s="380"/>
    </row>
    <row r="35" spans="1:15" ht="15.95" customHeight="1">
      <c r="A35" s="32" t="s">
        <v>59</v>
      </c>
      <c r="B35" s="33"/>
      <c r="C35" s="33"/>
      <c r="D35" s="33"/>
      <c r="E35" s="33">
        <v>8697</v>
      </c>
      <c r="F35" s="33">
        <f t="shared" si="4"/>
        <v>3</v>
      </c>
      <c r="G35" s="33">
        <v>0</v>
      </c>
      <c r="H35" s="33">
        <v>0</v>
      </c>
      <c r="I35" s="33">
        <v>3</v>
      </c>
      <c r="J35" s="33">
        <v>0</v>
      </c>
      <c r="K35" s="33">
        <v>3</v>
      </c>
      <c r="L35" s="33">
        <v>3</v>
      </c>
      <c r="M35" s="34" t="s">
        <v>210</v>
      </c>
      <c r="N35" s="33">
        <v>9863</v>
      </c>
      <c r="O35" s="380"/>
    </row>
    <row r="36" spans="1:15" ht="15.95" customHeight="1">
      <c r="A36" s="32" t="s">
        <v>67</v>
      </c>
      <c r="B36" s="33"/>
      <c r="C36" s="33">
        <v>9865</v>
      </c>
      <c r="D36" s="33"/>
      <c r="E36" s="35"/>
      <c r="F36" s="33">
        <f t="shared" si="4"/>
        <v>4</v>
      </c>
      <c r="G36" s="35">
        <v>0</v>
      </c>
      <c r="H36" s="35">
        <v>4</v>
      </c>
      <c r="I36" s="35">
        <v>0</v>
      </c>
      <c r="J36" s="33">
        <v>1</v>
      </c>
      <c r="K36" s="33">
        <v>0</v>
      </c>
      <c r="L36" s="33">
        <v>1</v>
      </c>
      <c r="M36" s="34" t="s">
        <v>216</v>
      </c>
      <c r="N36" s="33">
        <v>9901</v>
      </c>
      <c r="O36" s="380"/>
    </row>
    <row r="37" spans="1:15" ht="15.95" customHeight="1">
      <c r="A37" s="100"/>
      <c r="B37" s="101"/>
      <c r="C37" s="101"/>
      <c r="D37" s="101"/>
      <c r="E37" s="102"/>
      <c r="F37" s="102">
        <f t="shared" ref="F37:L37" si="5">SUM(F26:F36)</f>
        <v>33</v>
      </c>
      <c r="G37" s="102">
        <f t="shared" si="5"/>
        <v>1</v>
      </c>
      <c r="H37" s="102">
        <f t="shared" si="5"/>
        <v>17</v>
      </c>
      <c r="I37" s="102">
        <f t="shared" si="5"/>
        <v>15</v>
      </c>
      <c r="J37" s="102">
        <f t="shared" si="5"/>
        <v>5</v>
      </c>
      <c r="K37" s="102">
        <f t="shared" si="5"/>
        <v>15</v>
      </c>
      <c r="L37" s="102">
        <f t="shared" si="5"/>
        <v>20</v>
      </c>
      <c r="M37" s="381" t="s">
        <v>11</v>
      </c>
      <c r="N37" s="382"/>
      <c r="O37" s="383"/>
    </row>
    <row r="38" spans="1:15" ht="15.95" customHeight="1">
      <c r="A38" s="32" t="s">
        <v>67</v>
      </c>
      <c r="B38" s="33"/>
      <c r="C38" s="33"/>
      <c r="D38" s="33"/>
      <c r="E38" s="33"/>
      <c r="F38" s="33">
        <f>G38+H38+I38</f>
        <v>2</v>
      </c>
      <c r="G38" s="33">
        <v>0</v>
      </c>
      <c r="H38" s="33">
        <v>0</v>
      </c>
      <c r="I38" s="33">
        <v>2</v>
      </c>
      <c r="J38" s="33">
        <v>0</v>
      </c>
      <c r="K38" s="33">
        <v>2</v>
      </c>
      <c r="L38" s="33">
        <v>2</v>
      </c>
      <c r="M38" s="34" t="s">
        <v>73</v>
      </c>
      <c r="N38" s="33">
        <v>1032</v>
      </c>
      <c r="O38" s="384">
        <v>4</v>
      </c>
    </row>
    <row r="39" spans="1:15" ht="15.95" customHeight="1">
      <c r="A39" s="32" t="s">
        <v>67</v>
      </c>
      <c r="B39" s="376" t="s">
        <v>246</v>
      </c>
      <c r="C39" s="377"/>
      <c r="D39" s="377"/>
      <c r="E39" s="377"/>
      <c r="F39" s="377"/>
      <c r="G39" s="377"/>
      <c r="H39" s="377"/>
      <c r="I39" s="378"/>
      <c r="J39" s="33">
        <v>2</v>
      </c>
      <c r="K39" s="33">
        <v>0</v>
      </c>
      <c r="L39" s="33">
        <v>2</v>
      </c>
      <c r="M39" s="32" t="s">
        <v>42</v>
      </c>
      <c r="N39" s="33">
        <v>1204</v>
      </c>
      <c r="O39" s="385"/>
    </row>
    <row r="40" spans="1:15" ht="15.95" customHeight="1">
      <c r="A40" s="32" t="s">
        <v>67</v>
      </c>
      <c r="B40" s="33"/>
      <c r="C40" s="33"/>
      <c r="D40" s="33"/>
      <c r="E40" s="33">
        <v>9863</v>
      </c>
      <c r="F40" s="33">
        <f t="shared" ref="F40:F49" si="6">G40+H40+I40</f>
        <v>3</v>
      </c>
      <c r="G40" s="33">
        <v>0</v>
      </c>
      <c r="H40" s="33">
        <v>0</v>
      </c>
      <c r="I40" s="33">
        <v>3</v>
      </c>
      <c r="J40" s="33">
        <v>0</v>
      </c>
      <c r="K40" s="33">
        <v>3</v>
      </c>
      <c r="L40" s="33">
        <v>3</v>
      </c>
      <c r="M40" s="34" t="s">
        <v>226</v>
      </c>
      <c r="N40" s="33">
        <v>6301</v>
      </c>
      <c r="O40" s="385"/>
    </row>
    <row r="41" spans="1:15" ht="15.95" customHeight="1">
      <c r="A41" s="32" t="s">
        <v>59</v>
      </c>
      <c r="B41" s="33"/>
      <c r="C41" s="33">
        <v>6301</v>
      </c>
      <c r="D41" s="33"/>
      <c r="E41" s="33"/>
      <c r="F41" s="33">
        <f t="shared" si="6"/>
        <v>3</v>
      </c>
      <c r="G41" s="33">
        <v>0</v>
      </c>
      <c r="H41" s="33">
        <v>3</v>
      </c>
      <c r="I41" s="33">
        <v>0</v>
      </c>
      <c r="J41" s="33">
        <v>1</v>
      </c>
      <c r="K41" s="33">
        <v>0</v>
      </c>
      <c r="L41" s="33">
        <v>1</v>
      </c>
      <c r="M41" s="34" t="s">
        <v>222</v>
      </c>
      <c r="N41" s="33">
        <v>6302</v>
      </c>
      <c r="O41" s="385"/>
    </row>
    <row r="42" spans="1:15" ht="15.95" customHeight="1">
      <c r="A42" s="32" t="s">
        <v>67</v>
      </c>
      <c r="B42" s="33"/>
      <c r="C42" s="33"/>
      <c r="D42" s="33"/>
      <c r="E42" s="33">
        <v>9862</v>
      </c>
      <c r="F42" s="33">
        <f t="shared" si="6"/>
        <v>4</v>
      </c>
      <c r="G42" s="33">
        <v>0</v>
      </c>
      <c r="H42" s="33">
        <v>4</v>
      </c>
      <c r="I42" s="33">
        <v>0</v>
      </c>
      <c r="J42" s="33">
        <v>1</v>
      </c>
      <c r="K42" s="33">
        <v>0</v>
      </c>
      <c r="L42" s="33">
        <v>1</v>
      </c>
      <c r="M42" s="34" t="s">
        <v>223</v>
      </c>
      <c r="N42" s="33">
        <v>6303</v>
      </c>
      <c r="O42" s="385"/>
    </row>
    <row r="43" spans="1:15" ht="15.95" customHeight="1">
      <c r="A43" s="32" t="s">
        <v>67</v>
      </c>
      <c r="B43" s="33"/>
      <c r="C43" s="33"/>
      <c r="D43" s="33">
        <v>6300</v>
      </c>
      <c r="E43" s="33">
        <v>9920</v>
      </c>
      <c r="F43" s="33">
        <f t="shared" si="6"/>
        <v>3</v>
      </c>
      <c r="G43" s="33">
        <v>0</v>
      </c>
      <c r="H43" s="33">
        <v>3</v>
      </c>
      <c r="I43" s="33">
        <v>0</v>
      </c>
      <c r="J43" s="33">
        <v>1</v>
      </c>
      <c r="K43" s="33">
        <v>0</v>
      </c>
      <c r="L43" s="33">
        <v>1</v>
      </c>
      <c r="M43" s="34" t="s">
        <v>220</v>
      </c>
      <c r="N43" s="33">
        <v>6373</v>
      </c>
      <c r="O43" s="385"/>
    </row>
    <row r="44" spans="1:15" ht="15.95" customHeight="1">
      <c r="A44" s="32" t="s">
        <v>61</v>
      </c>
      <c r="B44" s="33"/>
      <c r="C44" s="33"/>
      <c r="D44" s="33"/>
      <c r="E44" s="33"/>
      <c r="F44" s="33">
        <f t="shared" si="6"/>
        <v>2</v>
      </c>
      <c r="G44" s="33">
        <v>0</v>
      </c>
      <c r="H44" s="33">
        <v>0</v>
      </c>
      <c r="I44" s="33">
        <v>2</v>
      </c>
      <c r="J44" s="33">
        <v>0</v>
      </c>
      <c r="K44" s="33">
        <v>2</v>
      </c>
      <c r="L44" s="33">
        <v>2</v>
      </c>
      <c r="M44" s="34" t="s">
        <v>225</v>
      </c>
      <c r="N44" s="33">
        <v>7132</v>
      </c>
      <c r="O44" s="385"/>
    </row>
    <row r="45" spans="1:15" ht="15.95" customHeight="1">
      <c r="A45" s="32" t="s">
        <v>67</v>
      </c>
      <c r="B45" s="33"/>
      <c r="C45" s="33"/>
      <c r="D45" s="33"/>
      <c r="E45" s="33">
        <v>9863</v>
      </c>
      <c r="F45" s="33">
        <f t="shared" si="6"/>
        <v>3</v>
      </c>
      <c r="G45" s="33">
        <v>0</v>
      </c>
      <c r="H45" s="33">
        <v>0</v>
      </c>
      <c r="I45" s="33">
        <v>3</v>
      </c>
      <c r="J45" s="33">
        <v>0</v>
      </c>
      <c r="K45" s="33">
        <v>3</v>
      </c>
      <c r="L45" s="33">
        <v>3</v>
      </c>
      <c r="M45" s="34" t="s">
        <v>133</v>
      </c>
      <c r="N45" s="33">
        <v>9510</v>
      </c>
      <c r="O45" s="385"/>
    </row>
    <row r="46" spans="1:15" ht="15.95" customHeight="1">
      <c r="A46" s="32" t="s">
        <v>67</v>
      </c>
      <c r="B46" s="33"/>
      <c r="C46" s="33">
        <v>9510</v>
      </c>
      <c r="D46" s="33"/>
      <c r="E46" s="33"/>
      <c r="F46" s="33">
        <f t="shared" si="6"/>
        <v>3</v>
      </c>
      <c r="G46" s="33">
        <v>0</v>
      </c>
      <c r="H46" s="33">
        <v>3</v>
      </c>
      <c r="I46" s="33">
        <v>0</v>
      </c>
      <c r="J46" s="33">
        <v>1</v>
      </c>
      <c r="K46" s="33">
        <v>0</v>
      </c>
      <c r="L46" s="33">
        <v>1</v>
      </c>
      <c r="M46" s="34" t="s">
        <v>140</v>
      </c>
      <c r="N46" s="33">
        <v>9511</v>
      </c>
      <c r="O46" s="385"/>
    </row>
    <row r="47" spans="1:15" ht="15.95" customHeight="1">
      <c r="A47" s="32" t="s">
        <v>67</v>
      </c>
      <c r="B47" s="376" t="s">
        <v>245</v>
      </c>
      <c r="C47" s="377"/>
      <c r="D47" s="377"/>
      <c r="E47" s="377"/>
      <c r="F47" s="377"/>
      <c r="G47" s="377"/>
      <c r="H47" s="377"/>
      <c r="I47" s="378"/>
      <c r="J47" s="33">
        <v>2</v>
      </c>
      <c r="K47" s="33">
        <v>0</v>
      </c>
      <c r="L47" s="33">
        <v>2</v>
      </c>
      <c r="M47" s="34" t="s">
        <v>214</v>
      </c>
      <c r="N47" s="33">
        <v>9516</v>
      </c>
      <c r="O47" s="385"/>
    </row>
    <row r="48" spans="1:15" ht="15.95" customHeight="1">
      <c r="A48" s="32" t="s">
        <v>67</v>
      </c>
      <c r="B48" s="33"/>
      <c r="C48" s="33">
        <v>6301</v>
      </c>
      <c r="D48" s="33"/>
      <c r="E48" s="33">
        <v>9868</v>
      </c>
      <c r="F48" s="33">
        <f t="shared" si="6"/>
        <v>2</v>
      </c>
      <c r="G48" s="35">
        <v>0</v>
      </c>
      <c r="H48" s="35">
        <v>0</v>
      </c>
      <c r="I48" s="35">
        <v>2</v>
      </c>
      <c r="J48" s="33">
        <v>0</v>
      </c>
      <c r="K48" s="33">
        <v>2</v>
      </c>
      <c r="L48" s="33">
        <v>2</v>
      </c>
      <c r="M48" s="34" t="s">
        <v>215</v>
      </c>
      <c r="N48" s="33">
        <v>9517</v>
      </c>
      <c r="O48" s="385"/>
    </row>
    <row r="49" spans="1:15" ht="15.95" customHeight="1">
      <c r="A49" s="32" t="s">
        <v>67</v>
      </c>
      <c r="B49" s="33"/>
      <c r="C49" s="33">
        <v>9517</v>
      </c>
      <c r="D49" s="33"/>
      <c r="E49" s="33"/>
      <c r="F49" s="33">
        <f t="shared" si="6"/>
        <v>3</v>
      </c>
      <c r="G49" s="35">
        <v>0</v>
      </c>
      <c r="H49" s="35">
        <v>3</v>
      </c>
      <c r="I49" s="35">
        <v>0</v>
      </c>
      <c r="J49" s="33">
        <v>1</v>
      </c>
      <c r="K49" s="33">
        <v>0</v>
      </c>
      <c r="L49" s="33">
        <v>1</v>
      </c>
      <c r="M49" s="103" t="s">
        <v>221</v>
      </c>
      <c r="N49" s="119">
        <v>9518</v>
      </c>
      <c r="O49" s="385"/>
    </row>
    <row r="50" spans="1:15" ht="15.95" customHeight="1">
      <c r="A50" s="100"/>
      <c r="B50" s="101"/>
      <c r="C50" s="101"/>
      <c r="D50" s="101"/>
      <c r="E50" s="102"/>
      <c r="F50" s="102">
        <f t="shared" ref="F50:K50" si="7">SUM(F38:F49)</f>
        <v>28</v>
      </c>
      <c r="G50" s="102">
        <f t="shared" si="7"/>
        <v>0</v>
      </c>
      <c r="H50" s="102">
        <f t="shared" si="7"/>
        <v>16</v>
      </c>
      <c r="I50" s="102">
        <f t="shared" si="7"/>
        <v>12</v>
      </c>
      <c r="J50" s="102">
        <f t="shared" si="7"/>
        <v>9</v>
      </c>
      <c r="K50" s="102">
        <f t="shared" si="7"/>
        <v>12</v>
      </c>
      <c r="L50" s="102">
        <f>SUM(L38:L49)</f>
        <v>21</v>
      </c>
      <c r="M50" s="379" t="s">
        <v>12</v>
      </c>
      <c r="N50" s="379"/>
      <c r="O50" s="379"/>
    </row>
  </sheetData>
  <sortState ref="A44:N55">
    <sortCondition ref="N30:N40"/>
  </sortState>
  <mergeCells count="21">
    <mergeCell ref="M50:O50"/>
    <mergeCell ref="A1:O1"/>
    <mergeCell ref="A2:O2"/>
    <mergeCell ref="O3:O4"/>
    <mergeCell ref="B3:C3"/>
    <mergeCell ref="J3:K3"/>
    <mergeCell ref="L3:L4"/>
    <mergeCell ref="N3:N4"/>
    <mergeCell ref="O5:O14"/>
    <mergeCell ref="M15:O15"/>
    <mergeCell ref="O16:O24"/>
    <mergeCell ref="A3:A4"/>
    <mergeCell ref="M3:M4"/>
    <mergeCell ref="D3:E3"/>
    <mergeCell ref="F3:I3"/>
    <mergeCell ref="B39:I39"/>
    <mergeCell ref="B47:I47"/>
    <mergeCell ref="M25:O25"/>
    <mergeCell ref="O26:O36"/>
    <mergeCell ref="M37:O37"/>
    <mergeCell ref="O38:O49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15 F25 F3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2"/>
  <sheetViews>
    <sheetView view="pageBreakPreview" zoomScale="160" zoomScaleNormal="120" zoomScaleSheetLayoutView="160" workbookViewId="0">
      <selection sqref="A1:O1"/>
    </sheetView>
  </sheetViews>
  <sheetFormatPr defaultColWidth="9" defaultRowHeight="14.25"/>
  <cols>
    <col min="1" max="1" width="8.25" style="45" bestFit="1" customWidth="1"/>
    <col min="2" max="5" width="4.875" style="44" bestFit="1" customWidth="1"/>
    <col min="6" max="9" width="4.625" style="44" customWidth="1"/>
    <col min="10" max="12" width="3.625" style="44" customWidth="1"/>
    <col min="13" max="13" width="23.375" style="46" bestFit="1" customWidth="1"/>
    <col min="14" max="14" width="5.75" style="46" bestFit="1" customWidth="1"/>
    <col min="15" max="15" width="3.375" style="46" bestFit="1" customWidth="1"/>
    <col min="16" max="16384" width="9" style="112"/>
  </cols>
  <sheetData>
    <row r="1" spans="1:15" ht="20.25">
      <c r="A1" s="386" t="s">
        <v>45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ht="20.25">
      <c r="A2" s="387" t="s">
        <v>153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5" ht="15.75">
      <c r="A3" s="384" t="s">
        <v>2</v>
      </c>
      <c r="B3" s="380" t="s">
        <v>121</v>
      </c>
      <c r="C3" s="380" t="s">
        <v>52</v>
      </c>
      <c r="D3" s="380" t="s">
        <v>50</v>
      </c>
      <c r="E3" s="380" t="s">
        <v>49</v>
      </c>
      <c r="F3" s="392" t="s">
        <v>322</v>
      </c>
      <c r="G3" s="393"/>
      <c r="H3" s="393"/>
      <c r="I3" s="394"/>
      <c r="J3" s="380" t="s">
        <v>13</v>
      </c>
      <c r="K3" s="380"/>
      <c r="L3" s="380" t="s">
        <v>13</v>
      </c>
      <c r="M3" s="380" t="s">
        <v>3</v>
      </c>
      <c r="N3" s="380" t="s">
        <v>48</v>
      </c>
      <c r="O3" s="380" t="s">
        <v>47</v>
      </c>
    </row>
    <row r="4" spans="1:15" ht="15.75">
      <c r="A4" s="391"/>
      <c r="B4" s="380"/>
      <c r="C4" s="380"/>
      <c r="D4" s="380"/>
      <c r="E4" s="380"/>
      <c r="F4" s="141" t="s">
        <v>316</v>
      </c>
      <c r="G4" s="141" t="s">
        <v>315</v>
      </c>
      <c r="H4" s="141" t="s">
        <v>81</v>
      </c>
      <c r="I4" s="141" t="s">
        <v>82</v>
      </c>
      <c r="J4" s="141" t="s">
        <v>81</v>
      </c>
      <c r="K4" s="141" t="s">
        <v>82</v>
      </c>
      <c r="L4" s="380"/>
      <c r="M4" s="380"/>
      <c r="N4" s="380"/>
      <c r="O4" s="380"/>
    </row>
    <row r="5" spans="1:15" ht="11.45" customHeight="1">
      <c r="A5" s="40" t="s">
        <v>61</v>
      </c>
      <c r="B5" s="142"/>
      <c r="C5" s="142"/>
      <c r="D5" s="142"/>
      <c r="E5" s="142"/>
      <c r="F5" s="33">
        <f>G5+H5+I5</f>
        <v>2</v>
      </c>
      <c r="G5" s="33">
        <v>0</v>
      </c>
      <c r="H5" s="33">
        <v>0</v>
      </c>
      <c r="I5" s="33">
        <v>2</v>
      </c>
      <c r="J5" s="142">
        <v>0</v>
      </c>
      <c r="K5" s="142">
        <v>2</v>
      </c>
      <c r="L5" s="142">
        <v>2</v>
      </c>
      <c r="M5" s="37" t="s">
        <v>65</v>
      </c>
      <c r="N5" s="36">
        <v>1725</v>
      </c>
      <c r="O5" s="395">
        <v>1</v>
      </c>
    </row>
    <row r="6" spans="1:15" ht="11.45" customHeight="1">
      <c r="A6" s="40" t="s">
        <v>87</v>
      </c>
      <c r="B6" s="142"/>
      <c r="C6" s="142"/>
      <c r="D6" s="142"/>
      <c r="E6" s="142"/>
      <c r="F6" s="33">
        <f t="shared" ref="F6:F15" si="0">G6+H6+I6</f>
        <v>2</v>
      </c>
      <c r="G6" s="142">
        <v>0</v>
      </c>
      <c r="H6" s="142">
        <v>0</v>
      </c>
      <c r="I6" s="33">
        <v>2</v>
      </c>
      <c r="J6" s="142">
        <v>0</v>
      </c>
      <c r="K6" s="142">
        <v>2</v>
      </c>
      <c r="L6" s="142">
        <v>2</v>
      </c>
      <c r="M6" s="37" t="s">
        <v>152</v>
      </c>
      <c r="N6" s="36">
        <v>5226</v>
      </c>
      <c r="O6" s="396"/>
    </row>
    <row r="7" spans="1:15" ht="11.45" customHeight="1">
      <c r="A7" s="40" t="s">
        <v>67</v>
      </c>
      <c r="B7" s="142"/>
      <c r="C7" s="142"/>
      <c r="D7" s="142"/>
      <c r="E7" s="142"/>
      <c r="F7" s="33">
        <f t="shared" si="0"/>
        <v>4</v>
      </c>
      <c r="G7" s="142">
        <v>0</v>
      </c>
      <c r="H7" s="142">
        <v>4</v>
      </c>
      <c r="I7" s="33">
        <v>0</v>
      </c>
      <c r="J7" s="142">
        <v>1</v>
      </c>
      <c r="K7" s="142">
        <v>0</v>
      </c>
      <c r="L7" s="142">
        <v>1</v>
      </c>
      <c r="M7" s="37" t="s">
        <v>124</v>
      </c>
      <c r="N7" s="36">
        <v>6246</v>
      </c>
      <c r="O7" s="396"/>
    </row>
    <row r="8" spans="1:15" ht="11.45" customHeight="1">
      <c r="A8" s="40" t="s">
        <v>59</v>
      </c>
      <c r="B8" s="142"/>
      <c r="C8" s="142"/>
      <c r="D8" s="142"/>
      <c r="E8" s="142"/>
      <c r="F8" s="33">
        <f t="shared" si="0"/>
        <v>4</v>
      </c>
      <c r="G8" s="142">
        <v>0</v>
      </c>
      <c r="H8" s="142">
        <v>4</v>
      </c>
      <c r="I8" s="33">
        <v>0</v>
      </c>
      <c r="J8" s="142">
        <v>1</v>
      </c>
      <c r="K8" s="142">
        <v>0</v>
      </c>
      <c r="L8" s="142">
        <v>1</v>
      </c>
      <c r="M8" s="37" t="s">
        <v>468</v>
      </c>
      <c r="N8" s="36">
        <v>6312</v>
      </c>
      <c r="O8" s="396"/>
    </row>
    <row r="9" spans="1:15" ht="11.45" customHeight="1">
      <c r="A9" s="40" t="s">
        <v>61</v>
      </c>
      <c r="B9" s="142"/>
      <c r="C9" s="142"/>
      <c r="D9" s="142"/>
      <c r="E9" s="142"/>
      <c r="F9" s="33">
        <f t="shared" si="0"/>
        <v>2</v>
      </c>
      <c r="G9" s="142">
        <v>0</v>
      </c>
      <c r="H9" s="142">
        <v>2</v>
      </c>
      <c r="I9" s="33">
        <v>0</v>
      </c>
      <c r="J9" s="142">
        <v>1</v>
      </c>
      <c r="K9" s="142">
        <v>0</v>
      </c>
      <c r="L9" s="142">
        <v>1</v>
      </c>
      <c r="M9" s="37" t="s">
        <v>63</v>
      </c>
      <c r="N9" s="36">
        <v>7105</v>
      </c>
      <c r="O9" s="396"/>
    </row>
    <row r="10" spans="1:15" ht="11.45" customHeight="1">
      <c r="A10" s="40" t="s">
        <v>54</v>
      </c>
      <c r="B10" s="142"/>
      <c r="C10" s="142"/>
      <c r="D10" s="142"/>
      <c r="E10" s="142"/>
      <c r="F10" s="33">
        <f t="shared" si="0"/>
        <v>3</v>
      </c>
      <c r="G10" s="142">
        <v>1</v>
      </c>
      <c r="H10" s="142">
        <v>0</v>
      </c>
      <c r="I10" s="33">
        <v>2</v>
      </c>
      <c r="J10" s="142">
        <v>0</v>
      </c>
      <c r="K10" s="142">
        <v>2</v>
      </c>
      <c r="L10" s="142">
        <v>2</v>
      </c>
      <c r="M10" s="37" t="s">
        <v>83</v>
      </c>
      <c r="N10" s="36">
        <v>7151</v>
      </c>
      <c r="O10" s="396"/>
    </row>
    <row r="11" spans="1:15" ht="11.45" customHeight="1">
      <c r="A11" s="40" t="s">
        <v>54</v>
      </c>
      <c r="B11" s="142"/>
      <c r="C11" s="142"/>
      <c r="D11" s="142"/>
      <c r="E11" s="142"/>
      <c r="F11" s="33">
        <f t="shared" si="0"/>
        <v>2</v>
      </c>
      <c r="G11" s="142">
        <v>0</v>
      </c>
      <c r="H11" s="142">
        <v>0</v>
      </c>
      <c r="I11" s="33">
        <v>2</v>
      </c>
      <c r="J11" s="142">
        <v>0</v>
      </c>
      <c r="K11" s="142">
        <v>2</v>
      </c>
      <c r="L11" s="142">
        <v>2</v>
      </c>
      <c r="M11" s="37" t="s">
        <v>55</v>
      </c>
      <c r="N11" s="36">
        <v>7152</v>
      </c>
      <c r="O11" s="396"/>
    </row>
    <row r="12" spans="1:15" ht="11.45" customHeight="1">
      <c r="A12" s="40" t="s">
        <v>59</v>
      </c>
      <c r="B12" s="142"/>
      <c r="C12" s="142"/>
      <c r="D12" s="142"/>
      <c r="E12" s="142"/>
      <c r="F12" s="33">
        <f t="shared" si="0"/>
        <v>3</v>
      </c>
      <c r="G12" s="142">
        <v>0</v>
      </c>
      <c r="H12" s="142">
        <v>0</v>
      </c>
      <c r="I12" s="33">
        <v>3</v>
      </c>
      <c r="J12" s="142">
        <v>0</v>
      </c>
      <c r="K12" s="142">
        <v>3</v>
      </c>
      <c r="L12" s="142">
        <v>3</v>
      </c>
      <c r="M12" s="37" t="s">
        <v>125</v>
      </c>
      <c r="N12" s="36">
        <v>8080</v>
      </c>
      <c r="O12" s="396"/>
    </row>
    <row r="13" spans="1:15" ht="11.45" customHeight="1">
      <c r="A13" s="40" t="s">
        <v>67</v>
      </c>
      <c r="B13" s="142"/>
      <c r="C13" s="142"/>
      <c r="D13" s="142"/>
      <c r="E13" s="142"/>
      <c r="F13" s="33">
        <f t="shared" si="0"/>
        <v>1</v>
      </c>
      <c r="G13" s="142">
        <v>0</v>
      </c>
      <c r="H13" s="142">
        <v>0</v>
      </c>
      <c r="I13" s="33">
        <v>1</v>
      </c>
      <c r="J13" s="142">
        <v>0</v>
      </c>
      <c r="K13" s="142">
        <v>1</v>
      </c>
      <c r="L13" s="142">
        <v>1</v>
      </c>
      <c r="M13" s="37" t="s">
        <v>122</v>
      </c>
      <c r="N13" s="36">
        <v>9216</v>
      </c>
      <c r="O13" s="396"/>
    </row>
    <row r="14" spans="1:15" ht="11.45" customHeight="1">
      <c r="A14" s="40" t="s">
        <v>59</v>
      </c>
      <c r="B14" s="142"/>
      <c r="C14" s="142"/>
      <c r="D14" s="142"/>
      <c r="E14" s="142"/>
      <c r="F14" s="33">
        <f t="shared" si="0"/>
        <v>3</v>
      </c>
      <c r="G14" s="142">
        <v>0</v>
      </c>
      <c r="H14" s="142">
        <v>3</v>
      </c>
      <c r="I14" s="33">
        <v>0</v>
      </c>
      <c r="J14" s="142">
        <v>1</v>
      </c>
      <c r="K14" s="142">
        <v>0</v>
      </c>
      <c r="L14" s="142">
        <v>1</v>
      </c>
      <c r="M14" s="37" t="s">
        <v>423</v>
      </c>
      <c r="N14" s="36">
        <v>9228</v>
      </c>
      <c r="O14" s="396"/>
    </row>
    <row r="15" spans="1:15" ht="11.45" customHeight="1">
      <c r="A15" s="40" t="s">
        <v>56</v>
      </c>
      <c r="B15" s="142"/>
      <c r="C15" s="142"/>
      <c r="D15" s="142"/>
      <c r="E15" s="142"/>
      <c r="F15" s="33">
        <f t="shared" si="0"/>
        <v>2</v>
      </c>
      <c r="G15" s="142">
        <v>0</v>
      </c>
      <c r="H15" s="142">
        <v>0</v>
      </c>
      <c r="I15" s="33">
        <v>2</v>
      </c>
      <c r="J15" s="142">
        <v>0</v>
      </c>
      <c r="K15" s="142">
        <v>2</v>
      </c>
      <c r="L15" s="142">
        <v>2</v>
      </c>
      <c r="M15" s="128" t="s">
        <v>123</v>
      </c>
      <c r="N15" s="129">
        <v>9419</v>
      </c>
      <c r="O15" s="396"/>
    </row>
    <row r="16" spans="1:15" ht="11.45" customHeight="1">
      <c r="A16" s="145"/>
      <c r="B16" s="147"/>
      <c r="C16" s="147"/>
      <c r="D16" s="147"/>
      <c r="E16" s="140"/>
      <c r="F16" s="140">
        <f t="shared" ref="F16:K16" si="1">SUM(F5:F15)</f>
        <v>28</v>
      </c>
      <c r="G16" s="140">
        <f t="shared" si="1"/>
        <v>1</v>
      </c>
      <c r="H16" s="140">
        <f t="shared" si="1"/>
        <v>13</v>
      </c>
      <c r="I16" s="140">
        <f t="shared" si="1"/>
        <v>14</v>
      </c>
      <c r="J16" s="140">
        <f t="shared" si="1"/>
        <v>4</v>
      </c>
      <c r="K16" s="140">
        <f t="shared" si="1"/>
        <v>14</v>
      </c>
      <c r="L16" s="140">
        <f>SUM(L5:L15)</f>
        <v>18</v>
      </c>
      <c r="M16" s="379" t="s">
        <v>9</v>
      </c>
      <c r="N16" s="379"/>
      <c r="O16" s="379"/>
    </row>
    <row r="17" spans="1:15" ht="11.45" customHeight="1">
      <c r="A17" s="40" t="s">
        <v>56</v>
      </c>
      <c r="B17" s="142"/>
      <c r="C17" s="142"/>
      <c r="D17" s="142"/>
      <c r="E17" s="142">
        <v>7151</v>
      </c>
      <c r="F17" s="142">
        <f>G17+H17+I17</f>
        <v>3</v>
      </c>
      <c r="G17" s="142">
        <v>0</v>
      </c>
      <c r="H17" s="142">
        <v>0</v>
      </c>
      <c r="I17" s="142">
        <v>3</v>
      </c>
      <c r="J17" s="142">
        <v>0</v>
      </c>
      <c r="K17" s="142">
        <v>3</v>
      </c>
      <c r="L17" s="142">
        <v>3</v>
      </c>
      <c r="M17" s="37" t="s">
        <v>130</v>
      </c>
      <c r="N17" s="36">
        <v>1024</v>
      </c>
      <c r="O17" s="395">
        <v>2</v>
      </c>
    </row>
    <row r="18" spans="1:15" ht="11.45" customHeight="1">
      <c r="A18" s="40" t="s">
        <v>67</v>
      </c>
      <c r="B18" s="142"/>
      <c r="C18" s="142"/>
      <c r="D18" s="142"/>
      <c r="E18" s="142"/>
      <c r="F18" s="142">
        <f t="shared" ref="F18:F25" si="2">G18+H18+I18</f>
        <v>3</v>
      </c>
      <c r="G18" s="142">
        <v>0</v>
      </c>
      <c r="H18" s="142">
        <v>3</v>
      </c>
      <c r="I18" s="142">
        <v>0</v>
      </c>
      <c r="J18" s="142">
        <v>1</v>
      </c>
      <c r="K18" s="142">
        <v>0</v>
      </c>
      <c r="L18" s="142">
        <v>1</v>
      </c>
      <c r="M18" s="37" t="s">
        <v>424</v>
      </c>
      <c r="N18" s="36">
        <v>6248</v>
      </c>
      <c r="O18" s="396"/>
    </row>
    <row r="19" spans="1:15" ht="11.45" customHeight="1">
      <c r="A19" s="40" t="s">
        <v>61</v>
      </c>
      <c r="B19" s="142"/>
      <c r="C19" s="142"/>
      <c r="D19" s="142"/>
      <c r="E19" s="142">
        <v>7152</v>
      </c>
      <c r="F19" s="142">
        <f t="shared" si="2"/>
        <v>3</v>
      </c>
      <c r="G19" s="142">
        <v>0</v>
      </c>
      <c r="H19" s="142">
        <v>0</v>
      </c>
      <c r="I19" s="142">
        <v>3</v>
      </c>
      <c r="J19" s="142">
        <v>0</v>
      </c>
      <c r="K19" s="142">
        <v>3</v>
      </c>
      <c r="L19" s="142">
        <v>3</v>
      </c>
      <c r="M19" s="37" t="s">
        <v>62</v>
      </c>
      <c r="N19" s="36">
        <v>7103</v>
      </c>
      <c r="O19" s="396"/>
    </row>
    <row r="20" spans="1:15" ht="11.45" customHeight="1">
      <c r="A20" s="40" t="s">
        <v>59</v>
      </c>
      <c r="B20" s="142"/>
      <c r="C20" s="142"/>
      <c r="D20" s="142"/>
      <c r="E20" s="142">
        <v>8080</v>
      </c>
      <c r="F20" s="142">
        <f t="shared" si="2"/>
        <v>3</v>
      </c>
      <c r="G20" s="142">
        <v>0</v>
      </c>
      <c r="H20" s="142">
        <v>3</v>
      </c>
      <c r="I20" s="142">
        <v>0</v>
      </c>
      <c r="J20" s="142">
        <v>1</v>
      </c>
      <c r="K20" s="142">
        <v>0</v>
      </c>
      <c r="L20" s="142">
        <v>1</v>
      </c>
      <c r="M20" s="37" t="s">
        <v>131</v>
      </c>
      <c r="N20" s="36">
        <v>8081</v>
      </c>
      <c r="O20" s="396"/>
    </row>
    <row r="21" spans="1:15" ht="11.45" customHeight="1">
      <c r="A21" s="40" t="s">
        <v>67</v>
      </c>
      <c r="B21" s="142"/>
      <c r="C21" s="142"/>
      <c r="D21" s="142"/>
      <c r="E21" s="142"/>
      <c r="F21" s="142">
        <f t="shared" si="2"/>
        <v>4</v>
      </c>
      <c r="G21" s="142">
        <v>0</v>
      </c>
      <c r="H21" s="142">
        <v>4</v>
      </c>
      <c r="I21" s="142">
        <v>0</v>
      </c>
      <c r="J21" s="142">
        <v>1</v>
      </c>
      <c r="K21" s="142">
        <v>0</v>
      </c>
      <c r="L21" s="142">
        <v>1</v>
      </c>
      <c r="M21" s="37" t="s">
        <v>427</v>
      </c>
      <c r="N21" s="36">
        <v>8542</v>
      </c>
      <c r="O21" s="396"/>
    </row>
    <row r="22" spans="1:15" ht="11.45" customHeight="1">
      <c r="A22" s="40" t="s">
        <v>56</v>
      </c>
      <c r="B22" s="142"/>
      <c r="C22" s="142"/>
      <c r="D22" s="142"/>
      <c r="E22" s="142">
        <v>9419</v>
      </c>
      <c r="F22" s="142">
        <f t="shared" si="2"/>
        <v>2</v>
      </c>
      <c r="G22" s="142">
        <v>0</v>
      </c>
      <c r="H22" s="142">
        <v>0</v>
      </c>
      <c r="I22" s="142">
        <v>2</v>
      </c>
      <c r="J22" s="142">
        <v>0</v>
      </c>
      <c r="K22" s="142">
        <v>2</v>
      </c>
      <c r="L22" s="142">
        <v>2</v>
      </c>
      <c r="M22" s="37" t="s">
        <v>127</v>
      </c>
      <c r="N22" s="36">
        <v>8686</v>
      </c>
      <c r="O22" s="396"/>
    </row>
    <row r="23" spans="1:15" ht="11.45" customHeight="1">
      <c r="A23" s="40" t="s">
        <v>59</v>
      </c>
      <c r="B23" s="142"/>
      <c r="C23" s="142"/>
      <c r="D23" s="142"/>
      <c r="E23" s="142">
        <v>9419</v>
      </c>
      <c r="F23" s="142">
        <f t="shared" si="2"/>
        <v>2</v>
      </c>
      <c r="G23" s="142">
        <v>0</v>
      </c>
      <c r="H23" s="142">
        <v>0</v>
      </c>
      <c r="I23" s="142">
        <v>2</v>
      </c>
      <c r="J23" s="142">
        <v>0</v>
      </c>
      <c r="K23" s="142">
        <v>2</v>
      </c>
      <c r="L23" s="142">
        <v>2</v>
      </c>
      <c r="M23" s="37" t="s">
        <v>128</v>
      </c>
      <c r="N23" s="36">
        <v>8693</v>
      </c>
      <c r="O23" s="396"/>
    </row>
    <row r="24" spans="1:15" ht="11.45" customHeight="1">
      <c r="A24" s="40" t="s">
        <v>59</v>
      </c>
      <c r="B24" s="142"/>
      <c r="C24" s="142">
        <v>1024</v>
      </c>
      <c r="D24" s="142"/>
      <c r="E24" s="142"/>
      <c r="F24" s="142">
        <f t="shared" si="2"/>
        <v>3</v>
      </c>
      <c r="G24" s="142">
        <v>0</v>
      </c>
      <c r="H24" s="142">
        <v>0</v>
      </c>
      <c r="I24" s="142">
        <v>3</v>
      </c>
      <c r="J24" s="142">
        <v>0</v>
      </c>
      <c r="K24" s="142">
        <v>3</v>
      </c>
      <c r="L24" s="142">
        <v>3</v>
      </c>
      <c r="M24" s="37" t="s">
        <v>126</v>
      </c>
      <c r="N24" s="36">
        <v>8697</v>
      </c>
      <c r="O24" s="396"/>
    </row>
    <row r="25" spans="1:15" ht="11.45" customHeight="1">
      <c r="A25" s="131" t="s">
        <v>59</v>
      </c>
      <c r="B25" s="129"/>
      <c r="C25" s="129"/>
      <c r="D25" s="129"/>
      <c r="E25" s="129">
        <v>8080</v>
      </c>
      <c r="F25" s="142">
        <f t="shared" si="2"/>
        <v>2</v>
      </c>
      <c r="G25" s="129">
        <v>0</v>
      </c>
      <c r="H25" s="129">
        <v>0</v>
      </c>
      <c r="I25" s="129">
        <v>2</v>
      </c>
      <c r="J25" s="129">
        <v>0</v>
      </c>
      <c r="K25" s="129">
        <v>2</v>
      </c>
      <c r="L25" s="129">
        <v>2</v>
      </c>
      <c r="M25" s="128" t="s">
        <v>129</v>
      </c>
      <c r="N25" s="129">
        <v>9259</v>
      </c>
      <c r="O25" s="396"/>
    </row>
    <row r="26" spans="1:15" ht="11.45" customHeight="1">
      <c r="A26" s="145"/>
      <c r="B26" s="147"/>
      <c r="C26" s="147"/>
      <c r="D26" s="147"/>
      <c r="E26" s="140"/>
      <c r="F26" s="140">
        <f t="shared" ref="F26:K26" si="3">SUM(F17:F25)</f>
        <v>25</v>
      </c>
      <c r="G26" s="140">
        <f t="shared" si="3"/>
        <v>0</v>
      </c>
      <c r="H26" s="140">
        <f t="shared" si="3"/>
        <v>10</v>
      </c>
      <c r="I26" s="140">
        <f t="shared" si="3"/>
        <v>15</v>
      </c>
      <c r="J26" s="140">
        <f t="shared" si="3"/>
        <v>3</v>
      </c>
      <c r="K26" s="140">
        <f t="shared" si="3"/>
        <v>15</v>
      </c>
      <c r="L26" s="140">
        <f>SUM(L17:L25)</f>
        <v>18</v>
      </c>
      <c r="M26" s="379" t="s">
        <v>10</v>
      </c>
      <c r="N26" s="379"/>
      <c r="O26" s="379"/>
    </row>
    <row r="27" spans="1:15" ht="11.45" customHeight="1">
      <c r="A27" s="40" t="s">
        <v>67</v>
      </c>
      <c r="B27" s="142"/>
      <c r="C27" s="142"/>
      <c r="D27" s="142"/>
      <c r="E27" s="142"/>
      <c r="F27" s="142">
        <f>G27+H27+I27</f>
        <v>2</v>
      </c>
      <c r="G27" s="142">
        <v>0</v>
      </c>
      <c r="H27" s="142">
        <v>0</v>
      </c>
      <c r="I27" s="142">
        <v>2</v>
      </c>
      <c r="J27" s="142">
        <v>0</v>
      </c>
      <c r="K27" s="142">
        <v>2</v>
      </c>
      <c r="L27" s="142">
        <v>2</v>
      </c>
      <c r="M27" s="37" t="s">
        <v>73</v>
      </c>
      <c r="N27" s="36">
        <v>1032</v>
      </c>
      <c r="O27" s="395">
        <v>3</v>
      </c>
    </row>
    <row r="28" spans="1:15" ht="11.45" customHeight="1">
      <c r="A28" s="40" t="s">
        <v>67</v>
      </c>
      <c r="B28" s="142"/>
      <c r="C28" s="142"/>
      <c r="D28" s="142"/>
      <c r="E28" s="142">
        <v>1024</v>
      </c>
      <c r="F28" s="142">
        <f t="shared" ref="F28:F37" si="4">G28+H28+I28</f>
        <v>3</v>
      </c>
      <c r="G28" s="142">
        <v>1</v>
      </c>
      <c r="H28" s="142">
        <v>0</v>
      </c>
      <c r="I28" s="142">
        <v>2</v>
      </c>
      <c r="J28" s="142">
        <v>0</v>
      </c>
      <c r="K28" s="142">
        <v>2</v>
      </c>
      <c r="L28" s="142">
        <v>2</v>
      </c>
      <c r="M28" s="37" t="s">
        <v>134</v>
      </c>
      <c r="N28" s="36">
        <v>1036</v>
      </c>
      <c r="O28" s="396"/>
    </row>
    <row r="29" spans="1:15" ht="11.45" customHeight="1">
      <c r="A29" s="40" t="s">
        <v>59</v>
      </c>
      <c r="B29" s="142"/>
      <c r="C29" s="142"/>
      <c r="D29" s="142"/>
      <c r="E29" s="142">
        <v>9419</v>
      </c>
      <c r="F29" s="142">
        <f t="shared" si="4"/>
        <v>2</v>
      </c>
      <c r="G29" s="142">
        <v>0</v>
      </c>
      <c r="H29" s="142">
        <v>0</v>
      </c>
      <c r="I29" s="142">
        <v>2</v>
      </c>
      <c r="J29" s="142">
        <v>0</v>
      </c>
      <c r="K29" s="142">
        <v>2</v>
      </c>
      <c r="L29" s="142">
        <v>2</v>
      </c>
      <c r="M29" s="37" t="s">
        <v>138</v>
      </c>
      <c r="N29" s="36">
        <v>6245</v>
      </c>
      <c r="O29" s="396"/>
    </row>
    <row r="30" spans="1:15" ht="11.45" customHeight="1">
      <c r="A30" s="40" t="s">
        <v>67</v>
      </c>
      <c r="B30" s="142"/>
      <c r="C30" s="142"/>
      <c r="D30" s="142"/>
      <c r="E30" s="142">
        <v>8686</v>
      </c>
      <c r="F30" s="142">
        <f t="shared" si="4"/>
        <v>2</v>
      </c>
      <c r="G30" s="142">
        <v>0</v>
      </c>
      <c r="H30" s="142">
        <v>0</v>
      </c>
      <c r="I30" s="142">
        <v>2</v>
      </c>
      <c r="J30" s="142">
        <v>0</v>
      </c>
      <c r="K30" s="142">
        <v>2</v>
      </c>
      <c r="L30" s="142">
        <v>2</v>
      </c>
      <c r="M30" s="37" t="s">
        <v>139</v>
      </c>
      <c r="N30" s="36">
        <v>6247</v>
      </c>
      <c r="O30" s="396"/>
    </row>
    <row r="31" spans="1:15" ht="11.45" customHeight="1">
      <c r="A31" s="40" t="s">
        <v>61</v>
      </c>
      <c r="B31" s="142"/>
      <c r="C31" s="142"/>
      <c r="D31" s="142"/>
      <c r="E31" s="142"/>
      <c r="F31" s="142">
        <f t="shared" si="4"/>
        <v>3</v>
      </c>
      <c r="G31" s="142">
        <v>0</v>
      </c>
      <c r="H31" s="142">
        <v>0</v>
      </c>
      <c r="I31" s="142">
        <v>3</v>
      </c>
      <c r="J31" s="142">
        <v>0</v>
      </c>
      <c r="K31" s="142">
        <v>3</v>
      </c>
      <c r="L31" s="142">
        <v>3</v>
      </c>
      <c r="M31" s="37" t="s">
        <v>69</v>
      </c>
      <c r="N31" s="36">
        <v>7102</v>
      </c>
      <c r="O31" s="396"/>
    </row>
    <row r="32" spans="1:15" ht="11.45" customHeight="1">
      <c r="A32" s="40" t="s">
        <v>67</v>
      </c>
      <c r="B32" s="142"/>
      <c r="C32" s="142">
        <v>6247</v>
      </c>
      <c r="D32" s="142"/>
      <c r="E32" s="142">
        <v>8542</v>
      </c>
      <c r="F32" s="142">
        <f t="shared" si="4"/>
        <v>4</v>
      </c>
      <c r="G32" s="142">
        <v>0</v>
      </c>
      <c r="H32" s="142">
        <v>4</v>
      </c>
      <c r="I32" s="142">
        <v>0</v>
      </c>
      <c r="J32" s="142">
        <v>1</v>
      </c>
      <c r="K32" s="142">
        <v>0</v>
      </c>
      <c r="L32" s="142">
        <v>1</v>
      </c>
      <c r="M32" s="37" t="s">
        <v>428</v>
      </c>
      <c r="N32" s="36">
        <v>8543</v>
      </c>
      <c r="O32" s="396"/>
    </row>
    <row r="33" spans="1:15" ht="11.45" customHeight="1">
      <c r="A33" s="40" t="s">
        <v>59</v>
      </c>
      <c r="B33" s="142"/>
      <c r="C33" s="142">
        <v>8693</v>
      </c>
      <c r="D33" s="142"/>
      <c r="E33" s="142"/>
      <c r="F33" s="142">
        <f t="shared" si="4"/>
        <v>4</v>
      </c>
      <c r="G33" s="142">
        <v>0</v>
      </c>
      <c r="H33" s="142">
        <v>3</v>
      </c>
      <c r="I33" s="142">
        <v>1</v>
      </c>
      <c r="J33" s="142">
        <v>1</v>
      </c>
      <c r="K33" s="142">
        <v>0</v>
      </c>
      <c r="L33" s="142">
        <v>1</v>
      </c>
      <c r="M33" s="37" t="s">
        <v>135</v>
      </c>
      <c r="N33" s="36">
        <v>8694</v>
      </c>
      <c r="O33" s="396"/>
    </row>
    <row r="34" spans="1:15" ht="11.45" customHeight="1">
      <c r="A34" s="40" t="s">
        <v>59</v>
      </c>
      <c r="B34" s="142"/>
      <c r="C34" s="142">
        <v>9504</v>
      </c>
      <c r="D34" s="142"/>
      <c r="E34" s="142"/>
      <c r="F34" s="142">
        <f t="shared" si="4"/>
        <v>4</v>
      </c>
      <c r="G34" s="142">
        <v>0</v>
      </c>
      <c r="H34" s="142">
        <v>3</v>
      </c>
      <c r="I34" s="142">
        <v>1</v>
      </c>
      <c r="J34" s="142">
        <v>1</v>
      </c>
      <c r="K34" s="142">
        <v>1</v>
      </c>
      <c r="L34" s="142">
        <v>2</v>
      </c>
      <c r="M34" s="37" t="s">
        <v>136</v>
      </c>
      <c r="N34" s="36">
        <v>8700</v>
      </c>
      <c r="O34" s="396"/>
    </row>
    <row r="35" spans="1:15" ht="11.45" customHeight="1">
      <c r="A35" s="40" t="s">
        <v>59</v>
      </c>
      <c r="B35" s="142"/>
      <c r="C35" s="142"/>
      <c r="D35" s="142"/>
      <c r="E35" s="142">
        <v>9259</v>
      </c>
      <c r="F35" s="142">
        <f t="shared" si="4"/>
        <v>3</v>
      </c>
      <c r="G35" s="142">
        <v>0</v>
      </c>
      <c r="H35" s="142">
        <v>3</v>
      </c>
      <c r="I35" s="142">
        <v>0</v>
      </c>
      <c r="J35" s="142">
        <v>1</v>
      </c>
      <c r="K35" s="142">
        <v>0</v>
      </c>
      <c r="L35" s="142">
        <v>1</v>
      </c>
      <c r="M35" s="37" t="s">
        <v>137</v>
      </c>
      <c r="N35" s="36">
        <v>9262</v>
      </c>
      <c r="O35" s="396"/>
    </row>
    <row r="36" spans="1:15" ht="11.45" customHeight="1">
      <c r="A36" s="40" t="s">
        <v>59</v>
      </c>
      <c r="B36" s="142"/>
      <c r="C36" s="142"/>
      <c r="D36" s="142"/>
      <c r="E36" s="142">
        <v>8697</v>
      </c>
      <c r="F36" s="142">
        <f t="shared" si="4"/>
        <v>3</v>
      </c>
      <c r="G36" s="142">
        <v>0</v>
      </c>
      <c r="H36" s="142">
        <v>3</v>
      </c>
      <c r="I36" s="142">
        <v>0</v>
      </c>
      <c r="J36" s="142">
        <v>1</v>
      </c>
      <c r="K36" s="142">
        <v>0</v>
      </c>
      <c r="L36" s="142">
        <v>1</v>
      </c>
      <c r="M36" s="37" t="s">
        <v>132</v>
      </c>
      <c r="N36" s="36">
        <v>9504</v>
      </c>
      <c r="O36" s="396"/>
    </row>
    <row r="37" spans="1:15" ht="11.45" customHeight="1">
      <c r="A37" s="40" t="s">
        <v>59</v>
      </c>
      <c r="B37" s="142"/>
      <c r="C37" s="142"/>
      <c r="D37" s="142"/>
      <c r="E37" s="142">
        <v>8080</v>
      </c>
      <c r="F37" s="142">
        <f t="shared" si="4"/>
        <v>3</v>
      </c>
      <c r="G37" s="142">
        <v>0</v>
      </c>
      <c r="H37" s="142">
        <v>0</v>
      </c>
      <c r="I37" s="142">
        <v>3</v>
      </c>
      <c r="J37" s="142">
        <v>0</v>
      </c>
      <c r="K37" s="142">
        <v>3</v>
      </c>
      <c r="L37" s="142">
        <v>3</v>
      </c>
      <c r="M37" s="128" t="s">
        <v>133</v>
      </c>
      <c r="N37" s="129">
        <v>9510</v>
      </c>
      <c r="O37" s="398"/>
    </row>
    <row r="38" spans="1:15" ht="11.45" customHeight="1">
      <c r="A38" s="145"/>
      <c r="B38" s="147"/>
      <c r="C38" s="147"/>
      <c r="D38" s="147"/>
      <c r="E38" s="140"/>
      <c r="F38" s="140">
        <f t="shared" ref="F38:K38" si="5">SUM(F27:F37)</f>
        <v>33</v>
      </c>
      <c r="G38" s="140">
        <f t="shared" si="5"/>
        <v>1</v>
      </c>
      <c r="H38" s="140">
        <f t="shared" si="5"/>
        <v>16</v>
      </c>
      <c r="I38" s="140">
        <f t="shared" si="5"/>
        <v>16</v>
      </c>
      <c r="J38" s="140">
        <f t="shared" si="5"/>
        <v>5</v>
      </c>
      <c r="K38" s="140">
        <f t="shared" si="5"/>
        <v>15</v>
      </c>
      <c r="L38" s="140">
        <f>SUM(L27:L37)</f>
        <v>20</v>
      </c>
      <c r="M38" s="379" t="s">
        <v>11</v>
      </c>
      <c r="N38" s="379"/>
      <c r="O38" s="379"/>
    </row>
    <row r="39" spans="1:15" ht="11.45" customHeight="1">
      <c r="A39" s="40"/>
      <c r="B39" s="142"/>
      <c r="C39" s="142"/>
      <c r="D39" s="142"/>
      <c r="E39" s="142"/>
      <c r="F39" s="142">
        <f>G39+H39+I39</f>
        <v>2</v>
      </c>
      <c r="G39" s="142">
        <v>0</v>
      </c>
      <c r="H39" s="142">
        <v>0</v>
      </c>
      <c r="I39" s="142">
        <v>2</v>
      </c>
      <c r="J39" s="142">
        <v>0</v>
      </c>
      <c r="K39" s="142">
        <v>2</v>
      </c>
      <c r="L39" s="142">
        <v>2</v>
      </c>
      <c r="M39" s="37" t="s">
        <v>143</v>
      </c>
      <c r="N39" s="36">
        <v>0</v>
      </c>
      <c r="O39" s="395">
        <v>4</v>
      </c>
    </row>
    <row r="40" spans="1:15" ht="11.45" customHeight="1">
      <c r="A40" s="40" t="s">
        <v>67</v>
      </c>
      <c r="B40" s="142"/>
      <c r="C40" s="142"/>
      <c r="D40" s="142"/>
      <c r="E40" s="142"/>
      <c r="F40" s="142">
        <f t="shared" ref="F40:F48" si="6">G40+H40+I40</f>
        <v>3</v>
      </c>
      <c r="G40" s="142">
        <v>0</v>
      </c>
      <c r="H40" s="142">
        <v>2</v>
      </c>
      <c r="I40" s="142">
        <v>1</v>
      </c>
      <c r="J40" s="142">
        <v>1</v>
      </c>
      <c r="K40" s="142">
        <v>2</v>
      </c>
      <c r="L40" s="142">
        <v>3</v>
      </c>
      <c r="M40" s="37" t="s">
        <v>109</v>
      </c>
      <c r="N40" s="36">
        <v>1206</v>
      </c>
      <c r="O40" s="396"/>
    </row>
    <row r="41" spans="1:15" ht="11.45" customHeight="1">
      <c r="A41" s="40" t="s">
        <v>61</v>
      </c>
      <c r="B41" s="142"/>
      <c r="C41" s="142"/>
      <c r="D41" s="142"/>
      <c r="E41" s="142"/>
      <c r="F41" s="142">
        <f t="shared" si="6"/>
        <v>2</v>
      </c>
      <c r="G41" s="142">
        <v>0</v>
      </c>
      <c r="H41" s="142">
        <v>0</v>
      </c>
      <c r="I41" s="142">
        <v>2</v>
      </c>
      <c r="J41" s="142">
        <v>0</v>
      </c>
      <c r="K41" s="142">
        <v>2</v>
      </c>
      <c r="L41" s="142">
        <v>2</v>
      </c>
      <c r="M41" s="37" t="s">
        <v>60</v>
      </c>
      <c r="N41" s="36">
        <v>1724</v>
      </c>
      <c r="O41" s="396"/>
    </row>
    <row r="42" spans="1:15" ht="11.45" customHeight="1">
      <c r="A42" s="40" t="s">
        <v>67</v>
      </c>
      <c r="B42" s="142"/>
      <c r="C42" s="142"/>
      <c r="D42" s="142"/>
      <c r="E42" s="142">
        <v>6247</v>
      </c>
      <c r="F42" s="142">
        <f t="shared" si="6"/>
        <v>2</v>
      </c>
      <c r="G42" s="142">
        <v>0</v>
      </c>
      <c r="H42" s="142">
        <v>0</v>
      </c>
      <c r="I42" s="142">
        <v>2</v>
      </c>
      <c r="J42" s="142">
        <v>0</v>
      </c>
      <c r="K42" s="142">
        <v>2</v>
      </c>
      <c r="L42" s="142">
        <v>2</v>
      </c>
      <c r="M42" s="37" t="s">
        <v>142</v>
      </c>
      <c r="N42" s="36">
        <v>6249</v>
      </c>
      <c r="O42" s="396"/>
    </row>
    <row r="43" spans="1:15" ht="11.45" customHeight="1">
      <c r="A43" s="40" t="s">
        <v>67</v>
      </c>
      <c r="B43" s="142"/>
      <c r="C43" s="142"/>
      <c r="D43" s="142"/>
      <c r="E43" s="142">
        <v>6248</v>
      </c>
      <c r="F43" s="142">
        <f t="shared" si="6"/>
        <v>3</v>
      </c>
      <c r="G43" s="142">
        <v>0</v>
      </c>
      <c r="H43" s="142">
        <v>3</v>
      </c>
      <c r="I43" s="142">
        <v>0</v>
      </c>
      <c r="J43" s="142">
        <v>1</v>
      </c>
      <c r="K43" s="142">
        <v>0</v>
      </c>
      <c r="L43" s="142">
        <v>1</v>
      </c>
      <c r="M43" s="37" t="s">
        <v>425</v>
      </c>
      <c r="N43" s="36">
        <v>6251</v>
      </c>
      <c r="O43" s="396"/>
    </row>
    <row r="44" spans="1:15" ht="11.45" customHeight="1">
      <c r="A44" s="40" t="s">
        <v>61</v>
      </c>
      <c r="B44" s="142"/>
      <c r="C44" s="142"/>
      <c r="D44" s="142"/>
      <c r="E44" s="142"/>
      <c r="F44" s="142">
        <f t="shared" si="6"/>
        <v>2</v>
      </c>
      <c r="G44" s="142">
        <v>0</v>
      </c>
      <c r="H44" s="142">
        <v>0</v>
      </c>
      <c r="I44" s="142">
        <v>2</v>
      </c>
      <c r="J44" s="142">
        <v>0</v>
      </c>
      <c r="K44" s="142">
        <v>2</v>
      </c>
      <c r="L44" s="142">
        <v>2</v>
      </c>
      <c r="M44" s="37" t="s">
        <v>76</v>
      </c>
      <c r="N44" s="36">
        <v>7132</v>
      </c>
      <c r="O44" s="396"/>
    </row>
    <row r="45" spans="1:15" ht="11.45" customHeight="1">
      <c r="A45" s="40" t="s">
        <v>67</v>
      </c>
      <c r="B45" s="142"/>
      <c r="C45" s="142"/>
      <c r="D45" s="142"/>
      <c r="E45" s="142">
        <v>6247</v>
      </c>
      <c r="F45" s="142">
        <f t="shared" si="6"/>
        <v>2</v>
      </c>
      <c r="G45" s="142">
        <v>0</v>
      </c>
      <c r="H45" s="142">
        <v>0</v>
      </c>
      <c r="I45" s="142">
        <v>2</v>
      </c>
      <c r="J45" s="142">
        <v>0</v>
      </c>
      <c r="K45" s="142">
        <v>2</v>
      </c>
      <c r="L45" s="142">
        <v>2</v>
      </c>
      <c r="M45" s="37" t="s">
        <v>426</v>
      </c>
      <c r="N45" s="36">
        <v>8094</v>
      </c>
      <c r="O45" s="396"/>
    </row>
    <row r="46" spans="1:15" ht="11.45" customHeight="1">
      <c r="A46" s="40" t="s">
        <v>67</v>
      </c>
      <c r="B46" s="142"/>
      <c r="C46" s="142">
        <v>9259</v>
      </c>
      <c r="D46" s="142"/>
      <c r="E46" s="142">
        <v>1026</v>
      </c>
      <c r="F46" s="142">
        <f t="shared" si="6"/>
        <v>2</v>
      </c>
      <c r="G46" s="142">
        <v>0</v>
      </c>
      <c r="H46" s="142">
        <v>0</v>
      </c>
      <c r="I46" s="142">
        <v>2</v>
      </c>
      <c r="J46" s="142">
        <v>0</v>
      </c>
      <c r="K46" s="142">
        <v>2</v>
      </c>
      <c r="L46" s="142">
        <v>2</v>
      </c>
      <c r="M46" s="37" t="s">
        <v>141</v>
      </c>
      <c r="N46" s="36">
        <v>8098</v>
      </c>
      <c r="O46" s="396"/>
    </row>
    <row r="47" spans="1:15" ht="11.45" customHeight="1">
      <c r="A47" s="40" t="s">
        <v>59</v>
      </c>
      <c r="B47" s="142"/>
      <c r="C47" s="142"/>
      <c r="D47" s="142"/>
      <c r="E47" s="142">
        <v>7103</v>
      </c>
      <c r="F47" s="142">
        <f t="shared" si="6"/>
        <v>2</v>
      </c>
      <c r="G47" s="142">
        <v>0</v>
      </c>
      <c r="H47" s="142">
        <v>0</v>
      </c>
      <c r="I47" s="142">
        <v>2</v>
      </c>
      <c r="J47" s="142">
        <v>0</v>
      </c>
      <c r="K47" s="142">
        <v>2</v>
      </c>
      <c r="L47" s="142">
        <v>2</v>
      </c>
      <c r="M47" s="37" t="s">
        <v>66</v>
      </c>
      <c r="N47" s="36">
        <v>9261</v>
      </c>
      <c r="O47" s="396"/>
    </row>
    <row r="48" spans="1:15" ht="11.45" customHeight="1">
      <c r="A48" s="40" t="s">
        <v>59</v>
      </c>
      <c r="B48" s="142"/>
      <c r="C48" s="142"/>
      <c r="D48" s="142"/>
      <c r="E48" s="142">
        <v>9510</v>
      </c>
      <c r="F48" s="142">
        <f t="shared" si="6"/>
        <v>3</v>
      </c>
      <c r="G48" s="142">
        <v>0</v>
      </c>
      <c r="H48" s="142">
        <v>3</v>
      </c>
      <c r="I48" s="142">
        <v>0</v>
      </c>
      <c r="J48" s="142">
        <v>1</v>
      </c>
      <c r="K48" s="142">
        <v>0</v>
      </c>
      <c r="L48" s="142">
        <v>1</v>
      </c>
      <c r="M48" s="37" t="s">
        <v>140</v>
      </c>
      <c r="N48" s="36">
        <v>9511</v>
      </c>
      <c r="O48" s="396"/>
    </row>
    <row r="49" spans="1:15" ht="11.45" customHeight="1">
      <c r="A49" s="145"/>
      <c r="B49" s="147"/>
      <c r="C49" s="147"/>
      <c r="D49" s="147"/>
      <c r="E49" s="140"/>
      <c r="F49" s="140">
        <f t="shared" ref="F49:K49" si="7">SUM(F39:F48)</f>
        <v>23</v>
      </c>
      <c r="G49" s="140">
        <f t="shared" si="7"/>
        <v>0</v>
      </c>
      <c r="H49" s="140">
        <f t="shared" si="7"/>
        <v>8</v>
      </c>
      <c r="I49" s="140">
        <f t="shared" si="7"/>
        <v>15</v>
      </c>
      <c r="J49" s="140">
        <f t="shared" si="7"/>
        <v>3</v>
      </c>
      <c r="K49" s="140">
        <f t="shared" si="7"/>
        <v>16</v>
      </c>
      <c r="L49" s="140">
        <f>SUM(L39:L48)</f>
        <v>19</v>
      </c>
      <c r="M49" s="379" t="s">
        <v>12</v>
      </c>
      <c r="N49" s="379"/>
      <c r="O49" s="379"/>
    </row>
    <row r="50" spans="1:15" ht="11.45" customHeight="1">
      <c r="A50" s="40"/>
      <c r="B50" s="142"/>
      <c r="C50" s="142"/>
      <c r="D50" s="142"/>
      <c r="E50" s="142"/>
      <c r="F50" s="142">
        <f>G50+H50+I50</f>
        <v>2</v>
      </c>
      <c r="G50" s="142">
        <v>0</v>
      </c>
      <c r="H50" s="142">
        <v>0</v>
      </c>
      <c r="I50" s="142">
        <v>2</v>
      </c>
      <c r="J50" s="142">
        <v>0</v>
      </c>
      <c r="K50" s="142">
        <v>2</v>
      </c>
      <c r="L50" s="142">
        <v>2</v>
      </c>
      <c r="M50" s="37" t="s">
        <v>143</v>
      </c>
      <c r="N50" s="36">
        <v>0</v>
      </c>
      <c r="O50" s="395">
        <v>5</v>
      </c>
    </row>
    <row r="51" spans="1:15" ht="11.45" customHeight="1">
      <c r="A51" s="40" t="s">
        <v>67</v>
      </c>
      <c r="B51" s="171" t="s">
        <v>193</v>
      </c>
      <c r="C51" s="172"/>
      <c r="D51" s="172"/>
      <c r="E51" s="172"/>
      <c r="F51" s="172"/>
      <c r="G51" s="172"/>
      <c r="H51" s="172"/>
      <c r="I51" s="173"/>
      <c r="J51" s="142">
        <v>2</v>
      </c>
      <c r="K51" s="142">
        <v>0</v>
      </c>
      <c r="L51" s="142">
        <v>2</v>
      </c>
      <c r="M51" s="37" t="s">
        <v>42</v>
      </c>
      <c r="N51" s="36">
        <v>1204</v>
      </c>
      <c r="O51" s="396"/>
    </row>
    <row r="52" spans="1:15" ht="11.45" customHeight="1">
      <c r="A52" s="40" t="s">
        <v>67</v>
      </c>
      <c r="B52" s="142"/>
      <c r="C52" s="142"/>
      <c r="D52" s="142"/>
      <c r="E52" s="142">
        <v>8098</v>
      </c>
      <c r="F52" s="142">
        <f>G52+H52+I52</f>
        <v>3</v>
      </c>
      <c r="G52" s="142">
        <v>0</v>
      </c>
      <c r="H52" s="142">
        <v>3</v>
      </c>
      <c r="I52" s="142">
        <v>0</v>
      </c>
      <c r="J52" s="142">
        <v>1</v>
      </c>
      <c r="K52" s="142">
        <v>0</v>
      </c>
      <c r="L52" s="142">
        <v>1</v>
      </c>
      <c r="M52" s="128" t="s">
        <v>144</v>
      </c>
      <c r="N52" s="129">
        <v>6250</v>
      </c>
      <c r="O52" s="398"/>
    </row>
    <row r="53" spans="1:15" ht="11.45" customHeight="1">
      <c r="A53" s="145"/>
      <c r="B53" s="147"/>
      <c r="C53" s="147"/>
      <c r="D53" s="147"/>
      <c r="E53" s="140"/>
      <c r="F53" s="140">
        <f t="shared" ref="F53:K53" si="8">SUM(F50:F52)</f>
        <v>5</v>
      </c>
      <c r="G53" s="140">
        <f t="shared" si="8"/>
        <v>0</v>
      </c>
      <c r="H53" s="140">
        <f t="shared" si="8"/>
        <v>3</v>
      </c>
      <c r="I53" s="140">
        <f t="shared" si="8"/>
        <v>2</v>
      </c>
      <c r="J53" s="140">
        <f t="shared" si="8"/>
        <v>3</v>
      </c>
      <c r="K53" s="140">
        <f t="shared" si="8"/>
        <v>2</v>
      </c>
      <c r="L53" s="140">
        <f>SUM(L50:L52)</f>
        <v>5</v>
      </c>
      <c r="M53" s="379" t="s">
        <v>145</v>
      </c>
      <c r="N53" s="379"/>
      <c r="O53" s="379"/>
    </row>
    <row r="54" spans="1:15" ht="11.45" customHeight="1">
      <c r="A54" s="40" t="s">
        <v>59</v>
      </c>
      <c r="B54" s="142"/>
      <c r="C54" s="142"/>
      <c r="D54" s="142"/>
      <c r="E54" s="142"/>
      <c r="F54" s="142">
        <f>G54+H54+I54</f>
        <v>2</v>
      </c>
      <c r="G54" s="142">
        <v>0</v>
      </c>
      <c r="H54" s="142">
        <v>0</v>
      </c>
      <c r="I54" s="142">
        <v>2</v>
      </c>
      <c r="J54" s="142">
        <v>0</v>
      </c>
      <c r="K54" s="142">
        <v>2</v>
      </c>
      <c r="L54" s="142">
        <v>2</v>
      </c>
      <c r="M54" s="37" t="s">
        <v>148</v>
      </c>
      <c r="N54" s="36">
        <v>6253</v>
      </c>
      <c r="O54" s="402" t="s">
        <v>158</v>
      </c>
    </row>
    <row r="55" spans="1:15" ht="11.45" customHeight="1">
      <c r="A55" s="40" t="s">
        <v>67</v>
      </c>
      <c r="B55" s="142"/>
      <c r="C55" s="142"/>
      <c r="D55" s="142"/>
      <c r="E55" s="142">
        <v>8686</v>
      </c>
      <c r="F55" s="142">
        <f t="shared" ref="F55:F62" si="9">G55+H55+I55</f>
        <v>2</v>
      </c>
      <c r="G55" s="142">
        <v>0</v>
      </c>
      <c r="H55" s="142">
        <v>0</v>
      </c>
      <c r="I55" s="142">
        <v>2</v>
      </c>
      <c r="J55" s="142">
        <v>0</v>
      </c>
      <c r="K55" s="142">
        <v>2</v>
      </c>
      <c r="L55" s="142">
        <v>2</v>
      </c>
      <c r="M55" s="37" t="s">
        <v>278</v>
      </c>
      <c r="N55" s="36">
        <v>6254</v>
      </c>
      <c r="O55" s="402"/>
    </row>
    <row r="56" spans="1:15" ht="11.45" customHeight="1">
      <c r="A56" s="40" t="s">
        <v>67</v>
      </c>
      <c r="B56" s="142"/>
      <c r="C56" s="142"/>
      <c r="D56" s="142"/>
      <c r="E56" s="142"/>
      <c r="F56" s="142">
        <f t="shared" si="9"/>
        <v>3</v>
      </c>
      <c r="G56" s="142">
        <v>0</v>
      </c>
      <c r="H56" s="142">
        <v>3</v>
      </c>
      <c r="I56" s="142">
        <v>0</v>
      </c>
      <c r="J56" s="142">
        <v>2</v>
      </c>
      <c r="K56" s="142">
        <v>0</v>
      </c>
      <c r="L56" s="142">
        <v>2</v>
      </c>
      <c r="M56" s="37" t="s">
        <v>149</v>
      </c>
      <c r="N56" s="36">
        <v>6255</v>
      </c>
      <c r="O56" s="402"/>
    </row>
    <row r="57" spans="1:15" ht="11.45" customHeight="1">
      <c r="A57" s="40" t="s">
        <v>67</v>
      </c>
      <c r="B57" s="142"/>
      <c r="C57" s="142"/>
      <c r="D57" s="142"/>
      <c r="E57" s="142"/>
      <c r="F57" s="142">
        <f t="shared" si="9"/>
        <v>3</v>
      </c>
      <c r="G57" s="142">
        <v>0</v>
      </c>
      <c r="H57" s="142">
        <v>3</v>
      </c>
      <c r="I57" s="142">
        <v>0</v>
      </c>
      <c r="J57" s="142">
        <v>2</v>
      </c>
      <c r="K57" s="142">
        <v>0</v>
      </c>
      <c r="L57" s="142">
        <v>2</v>
      </c>
      <c r="M57" s="37" t="s">
        <v>154</v>
      </c>
      <c r="N57" s="36">
        <v>6256</v>
      </c>
      <c r="O57" s="402"/>
    </row>
    <row r="58" spans="1:15" ht="11.45" customHeight="1">
      <c r="A58" s="40" t="s">
        <v>67</v>
      </c>
      <c r="B58" s="142"/>
      <c r="C58" s="142"/>
      <c r="D58" s="142"/>
      <c r="E58" s="142">
        <v>9259</v>
      </c>
      <c r="F58" s="142">
        <f t="shared" si="9"/>
        <v>3</v>
      </c>
      <c r="G58" s="142">
        <v>0</v>
      </c>
      <c r="H58" s="142">
        <v>3</v>
      </c>
      <c r="I58" s="142">
        <v>0</v>
      </c>
      <c r="J58" s="142">
        <v>2</v>
      </c>
      <c r="K58" s="142">
        <v>0</v>
      </c>
      <c r="L58" s="142">
        <v>2</v>
      </c>
      <c r="M58" s="37" t="s">
        <v>150</v>
      </c>
      <c r="N58" s="36">
        <v>6257</v>
      </c>
      <c r="O58" s="402"/>
    </row>
    <row r="59" spans="1:15" ht="11.45" customHeight="1">
      <c r="A59" s="40" t="s">
        <v>67</v>
      </c>
      <c r="B59" s="142"/>
      <c r="C59" s="142"/>
      <c r="D59" s="142"/>
      <c r="E59" s="142"/>
      <c r="F59" s="142">
        <f t="shared" si="9"/>
        <v>2</v>
      </c>
      <c r="G59" s="142">
        <v>0</v>
      </c>
      <c r="H59" s="142">
        <v>0</v>
      </c>
      <c r="I59" s="142">
        <v>2</v>
      </c>
      <c r="J59" s="142">
        <v>2</v>
      </c>
      <c r="K59" s="142">
        <v>0</v>
      </c>
      <c r="L59" s="142">
        <v>2</v>
      </c>
      <c r="M59" s="37" t="s">
        <v>151</v>
      </c>
      <c r="N59" s="36">
        <v>6313</v>
      </c>
      <c r="O59" s="402"/>
    </row>
    <row r="60" spans="1:15" ht="11.45" customHeight="1">
      <c r="A60" s="40" t="s">
        <v>147</v>
      </c>
      <c r="B60" s="142"/>
      <c r="C60" s="142">
        <v>6249</v>
      </c>
      <c r="D60" s="142"/>
      <c r="E60" s="142">
        <v>8098</v>
      </c>
      <c r="F60" s="142">
        <f t="shared" si="9"/>
        <v>2</v>
      </c>
      <c r="G60" s="142">
        <v>0</v>
      </c>
      <c r="H60" s="142">
        <v>0</v>
      </c>
      <c r="I60" s="142">
        <v>2</v>
      </c>
      <c r="J60" s="142">
        <v>0</v>
      </c>
      <c r="K60" s="142">
        <v>2</v>
      </c>
      <c r="L60" s="142">
        <v>2</v>
      </c>
      <c r="M60" s="37" t="s">
        <v>146</v>
      </c>
      <c r="N60" s="36">
        <v>9266</v>
      </c>
      <c r="O60" s="402"/>
    </row>
    <row r="61" spans="1:15" ht="11.45" customHeight="1">
      <c r="A61" s="132"/>
      <c r="B61" s="144"/>
      <c r="C61" s="144"/>
      <c r="D61" s="144"/>
      <c r="E61" s="144"/>
      <c r="F61" s="143">
        <f t="shared" ref="F61:K61" si="10">SUM(F54:F60)</f>
        <v>17</v>
      </c>
      <c r="G61" s="143">
        <f t="shared" si="10"/>
        <v>0</v>
      </c>
      <c r="H61" s="143">
        <f t="shared" si="10"/>
        <v>9</v>
      </c>
      <c r="I61" s="143">
        <f t="shared" si="10"/>
        <v>8</v>
      </c>
      <c r="J61" s="143">
        <f t="shared" si="10"/>
        <v>8</v>
      </c>
      <c r="K61" s="143">
        <f t="shared" si="10"/>
        <v>6</v>
      </c>
      <c r="L61" s="143">
        <f>SUM(L54:L60)</f>
        <v>14</v>
      </c>
      <c r="M61" s="399" t="s">
        <v>156</v>
      </c>
      <c r="N61" s="400"/>
      <c r="O61" s="401"/>
    </row>
    <row r="62" spans="1:15" ht="11.45" customHeight="1">
      <c r="A62" s="40" t="s">
        <v>54</v>
      </c>
      <c r="B62" s="397" t="s">
        <v>155</v>
      </c>
      <c r="C62" s="397"/>
      <c r="D62" s="397"/>
      <c r="E62" s="397"/>
      <c r="F62" s="142">
        <f t="shared" si="9"/>
        <v>4</v>
      </c>
      <c r="G62" s="142">
        <v>0</v>
      </c>
      <c r="H62" s="142">
        <v>3</v>
      </c>
      <c r="I62" s="142">
        <v>1</v>
      </c>
      <c r="J62" s="142">
        <v>0</v>
      </c>
      <c r="K62" s="142">
        <v>2</v>
      </c>
      <c r="L62" s="142">
        <v>2</v>
      </c>
      <c r="M62" s="37" t="s">
        <v>53</v>
      </c>
      <c r="N62" s="36">
        <v>5006</v>
      </c>
      <c r="O62" s="38" t="s">
        <v>87</v>
      </c>
    </row>
  </sheetData>
  <sortState ref="A58:N60">
    <sortCondition ref="N58:N60"/>
  </sortState>
  <mergeCells count="26">
    <mergeCell ref="B62:E62"/>
    <mergeCell ref="N3:N4"/>
    <mergeCell ref="O17:O25"/>
    <mergeCell ref="M26:O26"/>
    <mergeCell ref="M38:O38"/>
    <mergeCell ref="O27:O37"/>
    <mergeCell ref="M61:O61"/>
    <mergeCell ref="O54:O60"/>
    <mergeCell ref="F3:I3"/>
    <mergeCell ref="M49:O49"/>
    <mergeCell ref="O39:O48"/>
    <mergeCell ref="M53:O53"/>
    <mergeCell ref="O50:O52"/>
    <mergeCell ref="A1:O1"/>
    <mergeCell ref="A2:O2"/>
    <mergeCell ref="O5:O15"/>
    <mergeCell ref="M16:O16"/>
    <mergeCell ref="L3:L4"/>
    <mergeCell ref="J3:K3"/>
    <mergeCell ref="A3:A4"/>
    <mergeCell ref="B3:B4"/>
    <mergeCell ref="C3:C4"/>
    <mergeCell ref="D3:D4"/>
    <mergeCell ref="E3:E4"/>
    <mergeCell ref="O3:O4"/>
    <mergeCell ref="M3:M4"/>
  </mergeCells>
  <printOptions horizontalCentered="1"/>
  <pageMargins left="0.39370078740157483" right="0.39370078740157483" top="0.39370078740157483" bottom="0.39370078740157483" header="0.39370078740157483" footer="0.39370078740157483"/>
  <pageSetup orientation="portrait" r:id="rId1"/>
  <ignoredErrors>
    <ignoredError sqref="F16 F61 F53 F49 F38 F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O50"/>
  <sheetViews>
    <sheetView view="pageBreakPreview" zoomScale="120" zoomScaleSheetLayoutView="120" workbookViewId="0">
      <selection activeCell="N38" sqref="F38:N49"/>
    </sheetView>
  </sheetViews>
  <sheetFormatPr defaultColWidth="9" defaultRowHeight="14.25"/>
  <cols>
    <col min="1" max="1" width="7" style="13" customWidth="1"/>
    <col min="2" max="5" width="4.625" style="13" customWidth="1"/>
    <col min="6" max="9" width="3.625" style="44" customWidth="1"/>
    <col min="10" max="12" width="3.625" style="13" customWidth="1"/>
    <col min="13" max="13" width="26.25" style="13" customWidth="1"/>
    <col min="14" max="14" width="5.75" style="13" bestFit="1" customWidth="1"/>
    <col min="15" max="15" width="3.625" style="14" customWidth="1"/>
    <col min="16" max="16384" width="9" style="63"/>
  </cols>
  <sheetData>
    <row r="1" spans="1:15" s="13" customFormat="1" ht="20.25">
      <c r="A1" s="386" t="s">
        <v>45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3" customFormat="1" ht="20.25">
      <c r="A2" s="403" t="s">
        <v>118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15" s="14" customFormat="1" ht="15.95" customHeight="1">
      <c r="A3" s="384" t="s">
        <v>2</v>
      </c>
      <c r="B3" s="392" t="s">
        <v>79</v>
      </c>
      <c r="C3" s="394"/>
      <c r="D3" s="392" t="s">
        <v>184</v>
      </c>
      <c r="E3" s="394"/>
      <c r="F3" s="392" t="s">
        <v>322</v>
      </c>
      <c r="G3" s="393"/>
      <c r="H3" s="393"/>
      <c r="I3" s="394"/>
      <c r="J3" s="391" t="s">
        <v>13</v>
      </c>
      <c r="K3" s="391"/>
      <c r="L3" s="391" t="s">
        <v>13</v>
      </c>
      <c r="M3" s="391" t="s">
        <v>3</v>
      </c>
      <c r="N3" s="391" t="s">
        <v>48</v>
      </c>
      <c r="O3" s="391" t="s">
        <v>47</v>
      </c>
    </row>
    <row r="4" spans="1:15" s="14" customFormat="1" ht="15.95" customHeight="1">
      <c r="A4" s="391"/>
      <c r="B4" s="163">
        <v>2</v>
      </c>
      <c r="C4" s="163">
        <v>1</v>
      </c>
      <c r="D4" s="163">
        <v>2</v>
      </c>
      <c r="E4" s="163">
        <v>1</v>
      </c>
      <c r="F4" s="162" t="s">
        <v>316</v>
      </c>
      <c r="G4" s="162" t="s">
        <v>315</v>
      </c>
      <c r="H4" s="162" t="s">
        <v>81</v>
      </c>
      <c r="I4" s="162" t="s">
        <v>82</v>
      </c>
      <c r="J4" s="162" t="s">
        <v>81</v>
      </c>
      <c r="K4" s="162" t="s">
        <v>82</v>
      </c>
      <c r="L4" s="380"/>
      <c r="M4" s="380"/>
      <c r="N4" s="380"/>
      <c r="O4" s="380"/>
    </row>
    <row r="5" spans="1:15" s="14" customFormat="1" ht="15.95" customHeight="1">
      <c r="A5" s="32" t="s">
        <v>61</v>
      </c>
      <c r="B5" s="33"/>
      <c r="C5" s="33"/>
      <c r="D5" s="33"/>
      <c r="E5" s="33"/>
      <c r="F5" s="33">
        <f>G5+H5+I5</f>
        <v>2</v>
      </c>
      <c r="G5" s="33">
        <v>0</v>
      </c>
      <c r="H5" s="33">
        <v>0</v>
      </c>
      <c r="I5" s="33">
        <v>2</v>
      </c>
      <c r="J5" s="33">
        <v>0</v>
      </c>
      <c r="K5" s="33">
        <v>2</v>
      </c>
      <c r="L5" s="33">
        <f t="shared" ref="L5:L14" si="0">K5+J5</f>
        <v>2</v>
      </c>
      <c r="M5" s="32" t="s">
        <v>120</v>
      </c>
      <c r="N5" s="33">
        <v>1724</v>
      </c>
      <c r="O5" s="407">
        <v>1</v>
      </c>
    </row>
    <row r="6" spans="1:15" s="14" customFormat="1" ht="15.95" customHeight="1">
      <c r="A6" s="32" t="s">
        <v>87</v>
      </c>
      <c r="B6" s="33"/>
      <c r="C6" s="33"/>
      <c r="D6" s="33"/>
      <c r="E6" s="33"/>
      <c r="F6" s="33">
        <f t="shared" ref="F6:F14" si="1">G6+H6+I6</f>
        <v>2</v>
      </c>
      <c r="G6" s="164">
        <v>0</v>
      </c>
      <c r="H6" s="164">
        <v>0</v>
      </c>
      <c r="I6" s="164">
        <v>2</v>
      </c>
      <c r="J6" s="33">
        <v>0</v>
      </c>
      <c r="K6" s="33">
        <v>2</v>
      </c>
      <c r="L6" s="33">
        <f t="shared" si="0"/>
        <v>2</v>
      </c>
      <c r="M6" s="32" t="s">
        <v>88</v>
      </c>
      <c r="N6" s="33">
        <v>5942</v>
      </c>
      <c r="O6" s="407"/>
    </row>
    <row r="7" spans="1:15" s="14" customFormat="1" ht="15.95" customHeight="1">
      <c r="A7" s="32" t="s">
        <v>80</v>
      </c>
      <c r="B7" s="33"/>
      <c r="C7" s="33"/>
      <c r="D7" s="33"/>
      <c r="E7" s="33"/>
      <c r="F7" s="33">
        <f t="shared" si="1"/>
        <v>3</v>
      </c>
      <c r="G7" s="164">
        <v>1</v>
      </c>
      <c r="H7" s="164">
        <v>0</v>
      </c>
      <c r="I7" s="164">
        <v>2</v>
      </c>
      <c r="J7" s="33">
        <v>0</v>
      </c>
      <c r="K7" s="33">
        <v>2</v>
      </c>
      <c r="L7" s="33">
        <f t="shared" si="0"/>
        <v>2</v>
      </c>
      <c r="M7" s="32" t="s">
        <v>83</v>
      </c>
      <c r="N7" s="33">
        <v>7151</v>
      </c>
      <c r="O7" s="407"/>
    </row>
    <row r="8" spans="1:15" s="14" customFormat="1" ht="15.95" customHeight="1">
      <c r="A8" s="32" t="s">
        <v>80</v>
      </c>
      <c r="B8" s="33"/>
      <c r="C8" s="33"/>
      <c r="D8" s="33"/>
      <c r="E8" s="33"/>
      <c r="F8" s="33">
        <f t="shared" si="1"/>
        <v>2</v>
      </c>
      <c r="G8" s="164">
        <v>0</v>
      </c>
      <c r="H8" s="164">
        <v>0</v>
      </c>
      <c r="I8" s="164">
        <v>2</v>
      </c>
      <c r="J8" s="33">
        <v>0</v>
      </c>
      <c r="K8" s="33">
        <v>2</v>
      </c>
      <c r="L8" s="33">
        <f t="shared" si="0"/>
        <v>2</v>
      </c>
      <c r="M8" s="32" t="s">
        <v>55</v>
      </c>
      <c r="N8" s="33">
        <v>7152</v>
      </c>
      <c r="O8" s="407"/>
    </row>
    <row r="9" spans="1:15" s="14" customFormat="1" ht="15.95" customHeight="1">
      <c r="A9" s="32" t="s">
        <v>56</v>
      </c>
      <c r="B9" s="33"/>
      <c r="C9" s="33"/>
      <c r="D9" s="33"/>
      <c r="E9" s="33"/>
      <c r="F9" s="33">
        <f t="shared" si="1"/>
        <v>4</v>
      </c>
      <c r="G9" s="164">
        <v>2</v>
      </c>
      <c r="H9" s="164">
        <v>0</v>
      </c>
      <c r="I9" s="164">
        <v>2</v>
      </c>
      <c r="J9" s="33">
        <v>0</v>
      </c>
      <c r="K9" s="33">
        <v>2</v>
      </c>
      <c r="L9" s="33">
        <f t="shared" si="0"/>
        <v>2</v>
      </c>
      <c r="M9" s="32" t="s">
        <v>64</v>
      </c>
      <c r="N9" s="33">
        <v>8682</v>
      </c>
      <c r="O9" s="407"/>
    </row>
    <row r="10" spans="1:15" s="14" customFormat="1" ht="15.95" customHeight="1">
      <c r="A10" s="32" t="s">
        <v>59</v>
      </c>
      <c r="B10" s="33"/>
      <c r="C10" s="33"/>
      <c r="D10" s="33"/>
      <c r="E10" s="33"/>
      <c r="F10" s="33">
        <f t="shared" si="1"/>
        <v>2</v>
      </c>
      <c r="G10" s="164">
        <v>0</v>
      </c>
      <c r="H10" s="164">
        <v>0</v>
      </c>
      <c r="I10" s="164">
        <v>2</v>
      </c>
      <c r="J10" s="33">
        <v>0</v>
      </c>
      <c r="K10" s="33">
        <v>2</v>
      </c>
      <c r="L10" s="33">
        <f t="shared" si="0"/>
        <v>2</v>
      </c>
      <c r="M10" s="32" t="s">
        <v>84</v>
      </c>
      <c r="N10" s="33">
        <v>9452</v>
      </c>
      <c r="O10" s="407"/>
    </row>
    <row r="11" spans="1:15" s="14" customFormat="1" ht="15.95" customHeight="1">
      <c r="A11" s="32" t="s">
        <v>59</v>
      </c>
      <c r="B11" s="33"/>
      <c r="C11" s="33"/>
      <c r="D11" s="33"/>
      <c r="E11" s="33"/>
      <c r="F11" s="33">
        <f t="shared" si="1"/>
        <v>2</v>
      </c>
      <c r="G11" s="164">
        <v>0</v>
      </c>
      <c r="H11" s="164">
        <v>0</v>
      </c>
      <c r="I11" s="164">
        <v>2</v>
      </c>
      <c r="J11" s="33">
        <v>0</v>
      </c>
      <c r="K11" s="33">
        <v>2</v>
      </c>
      <c r="L11" s="33">
        <f t="shared" si="0"/>
        <v>2</v>
      </c>
      <c r="M11" s="32" t="s">
        <v>90</v>
      </c>
      <c r="N11" s="33">
        <v>9457</v>
      </c>
      <c r="O11" s="407"/>
    </row>
    <row r="12" spans="1:15" s="14" customFormat="1" ht="15.95" customHeight="1">
      <c r="A12" s="32" t="s">
        <v>59</v>
      </c>
      <c r="B12" s="33"/>
      <c r="C12" s="33"/>
      <c r="D12" s="33"/>
      <c r="E12" s="33"/>
      <c r="F12" s="33">
        <f t="shared" si="1"/>
        <v>4</v>
      </c>
      <c r="G12" s="164">
        <v>0</v>
      </c>
      <c r="H12" s="164">
        <v>4</v>
      </c>
      <c r="I12" s="164">
        <v>0</v>
      </c>
      <c r="J12" s="33">
        <v>1</v>
      </c>
      <c r="K12" s="33">
        <v>0</v>
      </c>
      <c r="L12" s="33">
        <f t="shared" si="0"/>
        <v>1</v>
      </c>
      <c r="M12" s="32" t="s">
        <v>85</v>
      </c>
      <c r="N12" s="33">
        <v>9460</v>
      </c>
      <c r="O12" s="407"/>
    </row>
    <row r="13" spans="1:15" s="14" customFormat="1" ht="15.95" customHeight="1">
      <c r="A13" s="32" t="s">
        <v>67</v>
      </c>
      <c r="B13" s="33"/>
      <c r="C13" s="33"/>
      <c r="D13" s="33"/>
      <c r="E13" s="33"/>
      <c r="F13" s="33">
        <f t="shared" si="1"/>
        <v>4</v>
      </c>
      <c r="G13" s="164">
        <v>0</v>
      </c>
      <c r="H13" s="164">
        <v>3</v>
      </c>
      <c r="I13" s="164">
        <v>1</v>
      </c>
      <c r="J13" s="33">
        <v>1</v>
      </c>
      <c r="K13" s="33">
        <v>1</v>
      </c>
      <c r="L13" s="33">
        <f t="shared" si="0"/>
        <v>2</v>
      </c>
      <c r="M13" s="32" t="s">
        <v>89</v>
      </c>
      <c r="N13" s="33">
        <v>9465</v>
      </c>
      <c r="O13" s="407"/>
    </row>
    <row r="14" spans="1:15" s="14" customFormat="1" ht="15.95" customHeight="1">
      <c r="A14" s="32" t="s">
        <v>67</v>
      </c>
      <c r="B14" s="33"/>
      <c r="C14" s="33"/>
      <c r="D14" s="33"/>
      <c r="E14" s="33"/>
      <c r="F14" s="33">
        <f t="shared" si="1"/>
        <v>6</v>
      </c>
      <c r="G14" s="164">
        <v>0</v>
      </c>
      <c r="H14" s="164">
        <v>5</v>
      </c>
      <c r="I14" s="164">
        <v>1</v>
      </c>
      <c r="J14" s="33">
        <v>2</v>
      </c>
      <c r="K14" s="33">
        <v>1</v>
      </c>
      <c r="L14" s="33">
        <f t="shared" si="0"/>
        <v>3</v>
      </c>
      <c r="M14" s="32" t="s">
        <v>86</v>
      </c>
      <c r="N14" s="33">
        <v>9471</v>
      </c>
      <c r="O14" s="407"/>
    </row>
    <row r="15" spans="1:15" s="14" customFormat="1" ht="15.95" customHeight="1">
      <c r="A15" s="168"/>
      <c r="B15" s="167"/>
      <c r="C15" s="169"/>
      <c r="D15" s="169"/>
      <c r="E15" s="169"/>
      <c r="F15" s="169">
        <f>SUM(F5:F14)</f>
        <v>31</v>
      </c>
      <c r="G15" s="169">
        <f t="shared" ref="G15:K15" si="2">SUM(G5:G14)</f>
        <v>3</v>
      </c>
      <c r="H15" s="169">
        <f t="shared" si="2"/>
        <v>12</v>
      </c>
      <c r="I15" s="169">
        <f t="shared" si="2"/>
        <v>16</v>
      </c>
      <c r="J15" s="169">
        <f t="shared" si="2"/>
        <v>4</v>
      </c>
      <c r="K15" s="169">
        <f t="shared" si="2"/>
        <v>16</v>
      </c>
      <c r="L15" s="169">
        <f>SUM(L5:L14)</f>
        <v>20</v>
      </c>
      <c r="M15" s="404" t="s">
        <v>91</v>
      </c>
      <c r="N15" s="405"/>
      <c r="O15" s="406"/>
    </row>
    <row r="16" spans="1:15" s="14" customFormat="1" ht="15.95" customHeight="1">
      <c r="A16" s="32" t="s">
        <v>61</v>
      </c>
      <c r="B16" s="33"/>
      <c r="C16" s="33"/>
      <c r="D16" s="33"/>
      <c r="E16" s="33">
        <v>7152</v>
      </c>
      <c r="F16" s="164">
        <f>G16+H16+I16</f>
        <v>3</v>
      </c>
      <c r="G16" s="33">
        <v>0</v>
      </c>
      <c r="H16" s="164">
        <v>0</v>
      </c>
      <c r="I16" s="164">
        <v>3</v>
      </c>
      <c r="J16" s="33">
        <v>0</v>
      </c>
      <c r="K16" s="33">
        <v>3</v>
      </c>
      <c r="L16" s="33">
        <f t="shared" ref="L16:L25" si="3">K16+J16</f>
        <v>3</v>
      </c>
      <c r="M16" s="32" t="s">
        <v>92</v>
      </c>
      <c r="N16" s="33">
        <v>7103</v>
      </c>
      <c r="O16" s="409">
        <v>2</v>
      </c>
    </row>
    <row r="17" spans="1:15" s="14" customFormat="1" ht="15.95" customHeight="1">
      <c r="A17" s="32" t="s">
        <v>61</v>
      </c>
      <c r="B17" s="33"/>
      <c r="C17" s="33"/>
      <c r="D17" s="33"/>
      <c r="E17" s="33"/>
      <c r="F17" s="164">
        <f t="shared" ref="F17:F25" si="4">G17+H17+I17</f>
        <v>2</v>
      </c>
      <c r="G17" s="33">
        <v>0</v>
      </c>
      <c r="H17" s="164">
        <v>2</v>
      </c>
      <c r="I17" s="164">
        <v>0</v>
      </c>
      <c r="J17" s="33">
        <v>1</v>
      </c>
      <c r="K17" s="33">
        <v>0</v>
      </c>
      <c r="L17" s="33">
        <f t="shared" si="3"/>
        <v>1</v>
      </c>
      <c r="M17" s="32" t="s">
        <v>63</v>
      </c>
      <c r="N17" s="33">
        <v>7105</v>
      </c>
      <c r="O17" s="410"/>
    </row>
    <row r="18" spans="1:15" s="14" customFormat="1" ht="15.95" customHeight="1">
      <c r="A18" s="32" t="s">
        <v>56</v>
      </c>
      <c r="B18" s="33"/>
      <c r="C18" s="33"/>
      <c r="D18" s="33"/>
      <c r="E18" s="33">
        <v>7151</v>
      </c>
      <c r="F18" s="164">
        <f t="shared" si="4"/>
        <v>3</v>
      </c>
      <c r="G18" s="33">
        <v>0</v>
      </c>
      <c r="H18" s="164">
        <v>0</v>
      </c>
      <c r="I18" s="164">
        <v>3</v>
      </c>
      <c r="J18" s="33">
        <v>0</v>
      </c>
      <c r="K18" s="33">
        <v>3</v>
      </c>
      <c r="L18" s="33">
        <f t="shared" si="3"/>
        <v>3</v>
      </c>
      <c r="M18" s="32" t="s">
        <v>93</v>
      </c>
      <c r="N18" s="33">
        <v>8680</v>
      </c>
      <c r="O18" s="410"/>
    </row>
    <row r="19" spans="1:15" s="14" customFormat="1" ht="15.95" customHeight="1">
      <c r="A19" s="32" t="s">
        <v>56</v>
      </c>
      <c r="B19" s="33"/>
      <c r="C19" s="33"/>
      <c r="D19" s="33"/>
      <c r="E19" s="33">
        <v>8682</v>
      </c>
      <c r="F19" s="164">
        <f t="shared" si="4"/>
        <v>2</v>
      </c>
      <c r="G19" s="33">
        <v>0</v>
      </c>
      <c r="H19" s="164">
        <v>2</v>
      </c>
      <c r="I19" s="164">
        <v>0</v>
      </c>
      <c r="J19" s="33">
        <v>1</v>
      </c>
      <c r="K19" s="33">
        <v>0</v>
      </c>
      <c r="L19" s="33">
        <f t="shared" si="3"/>
        <v>1</v>
      </c>
      <c r="M19" s="32" t="s">
        <v>99</v>
      </c>
      <c r="N19" s="33">
        <v>9447</v>
      </c>
      <c r="O19" s="410"/>
    </row>
    <row r="20" spans="1:15" s="14" customFormat="1" ht="15.95" customHeight="1">
      <c r="A20" s="32" t="s">
        <v>56</v>
      </c>
      <c r="B20" s="33"/>
      <c r="C20" s="33"/>
      <c r="D20" s="33"/>
      <c r="E20" s="33"/>
      <c r="F20" s="164">
        <f t="shared" si="4"/>
        <v>2</v>
      </c>
      <c r="G20" s="33">
        <v>0</v>
      </c>
      <c r="H20" s="164">
        <v>0</v>
      </c>
      <c r="I20" s="164">
        <v>2</v>
      </c>
      <c r="J20" s="33">
        <v>0</v>
      </c>
      <c r="K20" s="33">
        <v>2</v>
      </c>
      <c r="L20" s="33">
        <f t="shared" si="3"/>
        <v>2</v>
      </c>
      <c r="M20" s="32" t="s">
        <v>102</v>
      </c>
      <c r="N20" s="33">
        <v>9448</v>
      </c>
      <c r="O20" s="410"/>
    </row>
    <row r="21" spans="1:15" s="14" customFormat="1" ht="15.95" customHeight="1">
      <c r="A21" s="32" t="s">
        <v>59</v>
      </c>
      <c r="B21" s="33"/>
      <c r="C21" s="33"/>
      <c r="D21" s="33"/>
      <c r="E21" s="33">
        <v>5942</v>
      </c>
      <c r="F21" s="164">
        <f t="shared" si="4"/>
        <v>2</v>
      </c>
      <c r="G21" s="33">
        <v>0</v>
      </c>
      <c r="H21" s="164">
        <v>0</v>
      </c>
      <c r="I21" s="164">
        <v>2</v>
      </c>
      <c r="J21" s="33">
        <v>0</v>
      </c>
      <c r="K21" s="33">
        <v>2</v>
      </c>
      <c r="L21" s="33">
        <f t="shared" si="3"/>
        <v>2</v>
      </c>
      <c r="M21" s="32" t="s">
        <v>94</v>
      </c>
      <c r="N21" s="33">
        <v>9450</v>
      </c>
      <c r="O21" s="410"/>
    </row>
    <row r="22" spans="1:15" s="14" customFormat="1" ht="15.95" customHeight="1">
      <c r="A22" s="32" t="s">
        <v>59</v>
      </c>
      <c r="B22" s="33"/>
      <c r="C22" s="33"/>
      <c r="D22" s="33"/>
      <c r="E22" s="33"/>
      <c r="F22" s="164">
        <f t="shared" si="4"/>
        <v>3</v>
      </c>
      <c r="G22" s="33">
        <v>0</v>
      </c>
      <c r="H22" s="164">
        <v>0</v>
      </c>
      <c r="I22" s="164">
        <v>3</v>
      </c>
      <c r="J22" s="33">
        <v>0</v>
      </c>
      <c r="K22" s="33">
        <v>3</v>
      </c>
      <c r="L22" s="33">
        <f t="shared" si="3"/>
        <v>3</v>
      </c>
      <c r="M22" s="32" t="s">
        <v>97</v>
      </c>
      <c r="N22" s="33">
        <v>9455</v>
      </c>
      <c r="O22" s="410"/>
    </row>
    <row r="23" spans="1:15" s="14" customFormat="1" ht="15.95" customHeight="1">
      <c r="A23" s="32" t="s">
        <v>59</v>
      </c>
      <c r="B23" s="33"/>
      <c r="C23" s="33"/>
      <c r="D23" s="33"/>
      <c r="E23" s="33"/>
      <c r="F23" s="164">
        <f t="shared" si="4"/>
        <v>2</v>
      </c>
      <c r="G23" s="33">
        <v>0</v>
      </c>
      <c r="H23" s="129">
        <v>0</v>
      </c>
      <c r="I23" s="129">
        <v>2</v>
      </c>
      <c r="J23" s="33">
        <v>0</v>
      </c>
      <c r="K23" s="33">
        <v>2</v>
      </c>
      <c r="L23" s="33">
        <f t="shared" si="3"/>
        <v>2</v>
      </c>
      <c r="M23" s="32" t="s">
        <v>105</v>
      </c>
      <c r="N23" s="33">
        <v>9458</v>
      </c>
      <c r="O23" s="410"/>
    </row>
    <row r="24" spans="1:15" s="14" customFormat="1" ht="15.95" customHeight="1">
      <c r="A24" s="32" t="s">
        <v>59</v>
      </c>
      <c r="B24" s="33"/>
      <c r="C24" s="33"/>
      <c r="D24" s="33"/>
      <c r="E24" s="33"/>
      <c r="F24" s="164">
        <f t="shared" si="4"/>
        <v>4</v>
      </c>
      <c r="G24" s="33">
        <v>0</v>
      </c>
      <c r="H24" s="164">
        <v>4</v>
      </c>
      <c r="I24" s="162">
        <v>0</v>
      </c>
      <c r="J24" s="33">
        <v>1</v>
      </c>
      <c r="K24" s="33">
        <v>0</v>
      </c>
      <c r="L24" s="33">
        <f t="shared" si="3"/>
        <v>1</v>
      </c>
      <c r="M24" s="32" t="s">
        <v>95</v>
      </c>
      <c r="N24" s="33">
        <v>9459</v>
      </c>
      <c r="O24" s="410"/>
    </row>
    <row r="25" spans="1:15" s="14" customFormat="1" ht="15.95" customHeight="1">
      <c r="A25" s="32" t="s">
        <v>59</v>
      </c>
      <c r="B25" s="33"/>
      <c r="C25" s="33"/>
      <c r="D25" s="33"/>
      <c r="E25" s="33"/>
      <c r="F25" s="164">
        <f t="shared" si="4"/>
        <v>5</v>
      </c>
      <c r="G25" s="33">
        <v>0</v>
      </c>
      <c r="H25" s="164">
        <v>4</v>
      </c>
      <c r="I25" s="164">
        <v>1</v>
      </c>
      <c r="J25" s="33">
        <v>1</v>
      </c>
      <c r="K25" s="33">
        <v>1</v>
      </c>
      <c r="L25" s="33">
        <f t="shared" si="3"/>
        <v>2</v>
      </c>
      <c r="M25" s="125" t="s">
        <v>96</v>
      </c>
      <c r="N25" s="127">
        <v>9461</v>
      </c>
      <c r="O25" s="411"/>
    </row>
    <row r="26" spans="1:15" s="14" customFormat="1" ht="15.95" customHeight="1">
      <c r="A26" s="168"/>
      <c r="B26" s="167"/>
      <c r="C26" s="169"/>
      <c r="D26" s="169"/>
      <c r="E26" s="169"/>
      <c r="F26" s="169">
        <f t="shared" ref="F26:K26" si="5">SUM(F16:F25)</f>
        <v>28</v>
      </c>
      <c r="G26" s="169">
        <f t="shared" si="5"/>
        <v>0</v>
      </c>
      <c r="H26" s="169">
        <f t="shared" si="5"/>
        <v>12</v>
      </c>
      <c r="I26" s="169">
        <f t="shared" si="5"/>
        <v>16</v>
      </c>
      <c r="J26" s="169">
        <f t="shared" si="5"/>
        <v>4</v>
      </c>
      <c r="K26" s="169">
        <f t="shared" si="5"/>
        <v>16</v>
      </c>
      <c r="L26" s="169">
        <f>SUM(L16:L25)</f>
        <v>20</v>
      </c>
      <c r="M26" s="408" t="s">
        <v>91</v>
      </c>
      <c r="N26" s="408"/>
      <c r="O26" s="408"/>
    </row>
    <row r="27" spans="1:15" s="14" customFormat="1" ht="15.95" customHeight="1">
      <c r="A27" s="32" t="s">
        <v>59</v>
      </c>
      <c r="B27" s="33"/>
      <c r="C27" s="33"/>
      <c r="D27" s="33"/>
      <c r="E27" s="33"/>
      <c r="F27" s="164">
        <f>G27+H27+I27</f>
        <v>2</v>
      </c>
      <c r="G27" s="33">
        <v>0</v>
      </c>
      <c r="H27" s="164">
        <v>0</v>
      </c>
      <c r="I27" s="164">
        <v>2</v>
      </c>
      <c r="J27" s="33">
        <v>0</v>
      </c>
      <c r="K27" s="33">
        <v>2</v>
      </c>
      <c r="L27" s="33">
        <f t="shared" ref="L27:L36" si="6">K27+J27</f>
        <v>2</v>
      </c>
      <c r="M27" s="32" t="s">
        <v>73</v>
      </c>
      <c r="N27" s="33">
        <v>1032</v>
      </c>
      <c r="O27" s="409">
        <v>3</v>
      </c>
    </row>
    <row r="28" spans="1:15" s="14" customFormat="1" ht="15.95" customHeight="1">
      <c r="A28" s="32" t="s">
        <v>61</v>
      </c>
      <c r="B28" s="33"/>
      <c r="C28" s="33"/>
      <c r="D28" s="33"/>
      <c r="E28" s="33"/>
      <c r="F28" s="164">
        <f t="shared" ref="F28:F36" si="7">G28+H28+I28</f>
        <v>3</v>
      </c>
      <c r="G28" s="33">
        <v>0</v>
      </c>
      <c r="H28" s="164">
        <v>0</v>
      </c>
      <c r="I28" s="164">
        <v>3</v>
      </c>
      <c r="J28" s="33">
        <v>0</v>
      </c>
      <c r="K28" s="33">
        <v>3</v>
      </c>
      <c r="L28" s="33">
        <f t="shared" si="6"/>
        <v>3</v>
      </c>
      <c r="M28" s="32" t="s">
        <v>69</v>
      </c>
      <c r="N28" s="33">
        <v>7102</v>
      </c>
      <c r="O28" s="410"/>
    </row>
    <row r="29" spans="1:15" s="14" customFormat="1" ht="15.95" customHeight="1">
      <c r="A29" s="32" t="s">
        <v>56</v>
      </c>
      <c r="B29" s="33"/>
      <c r="C29" s="33"/>
      <c r="D29" s="33"/>
      <c r="E29" s="33">
        <v>8681</v>
      </c>
      <c r="F29" s="164">
        <f t="shared" si="7"/>
        <v>3</v>
      </c>
      <c r="G29" s="33">
        <v>0</v>
      </c>
      <c r="H29" s="164">
        <v>0</v>
      </c>
      <c r="I29" s="164">
        <v>3</v>
      </c>
      <c r="J29" s="33">
        <v>0</v>
      </c>
      <c r="K29" s="33">
        <v>2</v>
      </c>
      <c r="L29" s="33">
        <f t="shared" si="6"/>
        <v>2</v>
      </c>
      <c r="M29" s="32" t="s">
        <v>101</v>
      </c>
      <c r="N29" s="33">
        <v>8681</v>
      </c>
      <c r="O29" s="410"/>
    </row>
    <row r="30" spans="1:15" s="14" customFormat="1" ht="15.95" customHeight="1">
      <c r="A30" s="32" t="s">
        <v>56</v>
      </c>
      <c r="B30" s="33"/>
      <c r="C30" s="33"/>
      <c r="D30" s="33"/>
      <c r="E30" s="33">
        <v>9448</v>
      </c>
      <c r="F30" s="164">
        <f t="shared" si="7"/>
        <v>2</v>
      </c>
      <c r="G30" s="33">
        <v>0</v>
      </c>
      <c r="H30" s="164">
        <v>2</v>
      </c>
      <c r="I30" s="164">
        <v>0</v>
      </c>
      <c r="J30" s="33">
        <v>1</v>
      </c>
      <c r="K30" s="33">
        <v>0</v>
      </c>
      <c r="L30" s="33">
        <f t="shared" si="6"/>
        <v>1</v>
      </c>
      <c r="M30" s="32" t="s">
        <v>108</v>
      </c>
      <c r="N30" s="33">
        <v>9449</v>
      </c>
      <c r="O30" s="410"/>
    </row>
    <row r="31" spans="1:15" s="14" customFormat="1" ht="15.95" customHeight="1">
      <c r="A31" s="32" t="s">
        <v>67</v>
      </c>
      <c r="B31" s="33"/>
      <c r="C31" s="33"/>
      <c r="D31" s="33"/>
      <c r="E31" s="33">
        <v>9450</v>
      </c>
      <c r="F31" s="164">
        <f t="shared" si="7"/>
        <v>3</v>
      </c>
      <c r="G31" s="33">
        <v>0</v>
      </c>
      <c r="H31" s="164">
        <v>0</v>
      </c>
      <c r="I31" s="164">
        <v>3</v>
      </c>
      <c r="J31" s="33">
        <v>0</v>
      </c>
      <c r="K31" s="33">
        <v>3</v>
      </c>
      <c r="L31" s="33">
        <f t="shared" si="6"/>
        <v>3</v>
      </c>
      <c r="M31" s="32" t="s">
        <v>103</v>
      </c>
      <c r="N31" s="33">
        <v>9451</v>
      </c>
      <c r="O31" s="410"/>
    </row>
    <row r="32" spans="1:15" s="14" customFormat="1" ht="15.95" customHeight="1">
      <c r="A32" s="32" t="s">
        <v>59</v>
      </c>
      <c r="B32" s="33"/>
      <c r="C32" s="33"/>
      <c r="D32" s="33"/>
      <c r="E32" s="33"/>
      <c r="F32" s="164">
        <f t="shared" si="7"/>
        <v>5</v>
      </c>
      <c r="G32" s="33">
        <v>0</v>
      </c>
      <c r="H32" s="164">
        <v>4</v>
      </c>
      <c r="I32" s="164">
        <v>1</v>
      </c>
      <c r="J32" s="33">
        <v>1</v>
      </c>
      <c r="K32" s="33">
        <v>1</v>
      </c>
      <c r="L32" s="33">
        <f t="shared" si="6"/>
        <v>2</v>
      </c>
      <c r="M32" s="32" t="s">
        <v>104</v>
      </c>
      <c r="N32" s="33">
        <v>9456</v>
      </c>
      <c r="O32" s="410"/>
    </row>
    <row r="33" spans="1:15" s="14" customFormat="1" ht="15.95" customHeight="1">
      <c r="A33" s="32" t="s">
        <v>67</v>
      </c>
      <c r="B33" s="33"/>
      <c r="C33" s="33"/>
      <c r="D33" s="33"/>
      <c r="E33" s="33">
        <v>7103</v>
      </c>
      <c r="F33" s="164">
        <f t="shared" si="7"/>
        <v>2</v>
      </c>
      <c r="G33" s="33">
        <v>0</v>
      </c>
      <c r="H33" s="164">
        <v>0</v>
      </c>
      <c r="I33" s="164">
        <v>2</v>
      </c>
      <c r="J33" s="33">
        <v>0</v>
      </c>
      <c r="K33" s="33">
        <v>2</v>
      </c>
      <c r="L33" s="33">
        <f t="shared" si="6"/>
        <v>2</v>
      </c>
      <c r="M33" s="32" t="s">
        <v>107</v>
      </c>
      <c r="N33" s="33">
        <v>9462</v>
      </c>
      <c r="O33" s="410"/>
    </row>
    <row r="34" spans="1:15" s="14" customFormat="1" ht="15.95" customHeight="1">
      <c r="A34" s="32" t="s">
        <v>67</v>
      </c>
      <c r="B34" s="33"/>
      <c r="C34" s="33"/>
      <c r="D34" s="33"/>
      <c r="E34" s="33">
        <v>9452</v>
      </c>
      <c r="F34" s="164">
        <f t="shared" si="7"/>
        <v>1</v>
      </c>
      <c r="G34" s="33">
        <v>0</v>
      </c>
      <c r="H34" s="162">
        <v>0</v>
      </c>
      <c r="I34" s="162">
        <v>1</v>
      </c>
      <c r="J34" s="33">
        <v>0</v>
      </c>
      <c r="K34" s="33">
        <v>1</v>
      </c>
      <c r="L34" s="33">
        <f t="shared" si="6"/>
        <v>1</v>
      </c>
      <c r="M34" s="32" t="s">
        <v>98</v>
      </c>
      <c r="N34" s="33">
        <v>9468</v>
      </c>
      <c r="O34" s="410"/>
    </row>
    <row r="35" spans="1:15" s="14" customFormat="1" ht="15.95" customHeight="1">
      <c r="A35" s="32" t="s">
        <v>67</v>
      </c>
      <c r="B35" s="33"/>
      <c r="C35" s="33"/>
      <c r="D35" s="33"/>
      <c r="E35" s="33"/>
      <c r="F35" s="164">
        <f t="shared" si="7"/>
        <v>6</v>
      </c>
      <c r="G35" s="33">
        <v>0</v>
      </c>
      <c r="H35" s="164">
        <v>4</v>
      </c>
      <c r="I35" s="164">
        <v>2</v>
      </c>
      <c r="J35" s="33">
        <v>1</v>
      </c>
      <c r="K35" s="33">
        <v>2</v>
      </c>
      <c r="L35" s="33">
        <f t="shared" si="6"/>
        <v>3</v>
      </c>
      <c r="M35" s="32" t="s">
        <v>100</v>
      </c>
      <c r="N35" s="33">
        <v>9469</v>
      </c>
      <c r="O35" s="410"/>
    </row>
    <row r="36" spans="1:15" s="14" customFormat="1" ht="15.95" customHeight="1">
      <c r="A36" s="32" t="s">
        <v>67</v>
      </c>
      <c r="B36" s="33"/>
      <c r="C36" s="33"/>
      <c r="D36" s="33"/>
      <c r="E36" s="33">
        <v>9455</v>
      </c>
      <c r="F36" s="164">
        <f t="shared" si="7"/>
        <v>3</v>
      </c>
      <c r="G36" s="33">
        <v>0</v>
      </c>
      <c r="H36" s="164">
        <v>3</v>
      </c>
      <c r="I36" s="164">
        <v>0</v>
      </c>
      <c r="J36" s="33">
        <v>1</v>
      </c>
      <c r="K36" s="33">
        <v>0</v>
      </c>
      <c r="L36" s="33">
        <f t="shared" si="6"/>
        <v>1</v>
      </c>
      <c r="M36" s="125" t="s">
        <v>106</v>
      </c>
      <c r="N36" s="127">
        <v>9476</v>
      </c>
      <c r="O36" s="411"/>
    </row>
    <row r="37" spans="1:15" s="14" customFormat="1" ht="15.95" customHeight="1">
      <c r="A37" s="168"/>
      <c r="B37" s="167"/>
      <c r="C37" s="169"/>
      <c r="D37" s="169"/>
      <c r="E37" s="169"/>
      <c r="F37" s="169">
        <f t="shared" ref="F37:K37" si="8">SUM(F27:F36)</f>
        <v>30</v>
      </c>
      <c r="G37" s="169">
        <f t="shared" si="8"/>
        <v>0</v>
      </c>
      <c r="H37" s="169">
        <f t="shared" si="8"/>
        <v>13</v>
      </c>
      <c r="I37" s="169">
        <f t="shared" si="8"/>
        <v>17</v>
      </c>
      <c r="J37" s="169">
        <f t="shared" si="8"/>
        <v>4</v>
      </c>
      <c r="K37" s="169">
        <f t="shared" si="8"/>
        <v>16</v>
      </c>
      <c r="L37" s="169">
        <f>SUM(L27:L36)</f>
        <v>20</v>
      </c>
      <c r="M37" s="412" t="s">
        <v>91</v>
      </c>
      <c r="N37" s="413"/>
      <c r="O37" s="414"/>
    </row>
    <row r="38" spans="1:15" s="14" customFormat="1" ht="15.95" customHeight="1">
      <c r="A38" s="32" t="s">
        <v>67</v>
      </c>
      <c r="B38" s="175" t="s">
        <v>119</v>
      </c>
      <c r="C38" s="176"/>
      <c r="D38" s="176"/>
      <c r="E38" s="176"/>
      <c r="F38" s="176"/>
      <c r="G38" s="176"/>
      <c r="H38" s="176"/>
      <c r="I38" s="177"/>
      <c r="J38" s="33">
        <v>2</v>
      </c>
      <c r="K38" s="33">
        <v>0</v>
      </c>
      <c r="L38" s="33">
        <v>2</v>
      </c>
      <c r="M38" s="32" t="s">
        <v>42</v>
      </c>
      <c r="N38" s="33">
        <v>1204</v>
      </c>
      <c r="O38" s="409">
        <v>4</v>
      </c>
    </row>
    <row r="39" spans="1:15" s="14" customFormat="1" ht="15.95" customHeight="1">
      <c r="A39" s="32" t="s">
        <v>59</v>
      </c>
      <c r="B39" s="33"/>
      <c r="C39" s="33"/>
      <c r="D39" s="33"/>
      <c r="E39" s="33"/>
      <c r="F39" s="164">
        <f>G39+H39+I39</f>
        <v>3</v>
      </c>
      <c r="G39" s="33">
        <v>0</v>
      </c>
      <c r="H39" s="164">
        <v>2</v>
      </c>
      <c r="I39" s="164">
        <v>1</v>
      </c>
      <c r="J39" s="33">
        <v>1</v>
      </c>
      <c r="K39" s="33">
        <v>2</v>
      </c>
      <c r="L39" s="33">
        <f t="shared" ref="L39:L49" si="9">K39+J39</f>
        <v>3</v>
      </c>
      <c r="M39" s="32" t="s">
        <v>109</v>
      </c>
      <c r="N39" s="33">
        <v>1206</v>
      </c>
      <c r="O39" s="410"/>
    </row>
    <row r="40" spans="1:15" s="14" customFormat="1" ht="15.95" customHeight="1">
      <c r="A40" s="32" t="s">
        <v>61</v>
      </c>
      <c r="B40" s="33"/>
      <c r="C40" s="33"/>
      <c r="D40" s="33"/>
      <c r="E40" s="33"/>
      <c r="F40" s="164">
        <f t="shared" ref="F40:F49" si="10">G40+H40+I40</f>
        <v>2</v>
      </c>
      <c r="G40" s="33">
        <v>0</v>
      </c>
      <c r="H40" s="164">
        <v>0</v>
      </c>
      <c r="I40" s="164">
        <v>2</v>
      </c>
      <c r="J40" s="33">
        <v>0</v>
      </c>
      <c r="K40" s="33">
        <v>2</v>
      </c>
      <c r="L40" s="33">
        <f t="shared" si="9"/>
        <v>2</v>
      </c>
      <c r="M40" s="32" t="s">
        <v>60</v>
      </c>
      <c r="N40" s="33">
        <v>1725</v>
      </c>
      <c r="O40" s="410"/>
    </row>
    <row r="41" spans="1:15" s="14" customFormat="1" ht="15.95" customHeight="1">
      <c r="A41" s="32" t="s">
        <v>61</v>
      </c>
      <c r="B41" s="33"/>
      <c r="C41" s="33"/>
      <c r="D41" s="33"/>
      <c r="E41" s="33"/>
      <c r="F41" s="164">
        <f t="shared" si="10"/>
        <v>2</v>
      </c>
      <c r="G41" s="33">
        <v>0</v>
      </c>
      <c r="H41" s="162">
        <v>0</v>
      </c>
      <c r="I41" s="162">
        <v>2</v>
      </c>
      <c r="J41" s="33">
        <v>0</v>
      </c>
      <c r="K41" s="33">
        <v>2</v>
      </c>
      <c r="L41" s="33">
        <f t="shared" si="9"/>
        <v>2</v>
      </c>
      <c r="M41" s="32" t="s">
        <v>76</v>
      </c>
      <c r="N41" s="33">
        <v>7132</v>
      </c>
      <c r="O41" s="410"/>
    </row>
    <row r="42" spans="1:15" s="14" customFormat="1" ht="15.95" customHeight="1">
      <c r="A42" s="32" t="s">
        <v>67</v>
      </c>
      <c r="B42" s="33"/>
      <c r="C42" s="33"/>
      <c r="D42" s="33"/>
      <c r="E42" s="33">
        <v>9451</v>
      </c>
      <c r="F42" s="164">
        <f t="shared" si="10"/>
        <v>2</v>
      </c>
      <c r="G42" s="33">
        <v>0</v>
      </c>
      <c r="H42" s="164">
        <v>0</v>
      </c>
      <c r="I42" s="164">
        <v>2</v>
      </c>
      <c r="J42" s="33">
        <v>0</v>
      </c>
      <c r="K42" s="33">
        <v>2</v>
      </c>
      <c r="L42" s="33">
        <f t="shared" si="9"/>
        <v>2</v>
      </c>
      <c r="M42" s="32" t="s">
        <v>110</v>
      </c>
      <c r="N42" s="33">
        <v>9463</v>
      </c>
      <c r="O42" s="410"/>
    </row>
    <row r="43" spans="1:15" s="14" customFormat="1" ht="15.95" customHeight="1">
      <c r="A43" s="32" t="s">
        <v>67</v>
      </c>
      <c r="B43" s="33"/>
      <c r="C43" s="33"/>
      <c r="D43" s="33"/>
      <c r="E43" s="33">
        <v>9451</v>
      </c>
      <c r="F43" s="164">
        <f t="shared" si="10"/>
        <v>2</v>
      </c>
      <c r="G43" s="33">
        <v>0</v>
      </c>
      <c r="H43" s="33">
        <v>0</v>
      </c>
      <c r="I43" s="33">
        <v>2</v>
      </c>
      <c r="J43" s="33">
        <v>0</v>
      </c>
      <c r="K43" s="33">
        <v>2</v>
      </c>
      <c r="L43" s="33">
        <f t="shared" si="9"/>
        <v>2</v>
      </c>
      <c r="M43" s="32" t="s">
        <v>111</v>
      </c>
      <c r="N43" s="33">
        <v>9464</v>
      </c>
      <c r="O43" s="410"/>
    </row>
    <row r="44" spans="1:15" s="14" customFormat="1" ht="15.95" customHeight="1">
      <c r="A44" s="32" t="s">
        <v>67</v>
      </c>
      <c r="B44" s="33"/>
      <c r="C44" s="33"/>
      <c r="D44" s="33"/>
      <c r="E44" s="33">
        <v>9456</v>
      </c>
      <c r="F44" s="164">
        <f t="shared" si="10"/>
        <v>4</v>
      </c>
      <c r="G44" s="33">
        <v>0</v>
      </c>
      <c r="H44" s="164">
        <v>3</v>
      </c>
      <c r="I44" s="164">
        <v>1</v>
      </c>
      <c r="J44" s="33">
        <v>1</v>
      </c>
      <c r="K44" s="33">
        <v>1</v>
      </c>
      <c r="L44" s="33">
        <f t="shared" si="9"/>
        <v>2</v>
      </c>
      <c r="M44" s="32" t="s">
        <v>114</v>
      </c>
      <c r="N44" s="33">
        <v>9466</v>
      </c>
      <c r="O44" s="410"/>
    </row>
    <row r="45" spans="1:15" s="14" customFormat="1" ht="15.95" customHeight="1">
      <c r="A45" s="32" t="s">
        <v>67</v>
      </c>
      <c r="B45" s="33"/>
      <c r="C45" s="33"/>
      <c r="D45" s="33"/>
      <c r="E45" s="33">
        <v>9455</v>
      </c>
      <c r="F45" s="164">
        <f t="shared" si="10"/>
        <v>2</v>
      </c>
      <c r="G45" s="33">
        <v>0</v>
      </c>
      <c r="H45" s="162">
        <v>0</v>
      </c>
      <c r="I45" s="162">
        <v>2</v>
      </c>
      <c r="J45" s="33">
        <v>0</v>
      </c>
      <c r="K45" s="33">
        <v>2</v>
      </c>
      <c r="L45" s="33">
        <f t="shared" si="9"/>
        <v>2</v>
      </c>
      <c r="M45" s="32" t="s">
        <v>117</v>
      </c>
      <c r="N45" s="33">
        <v>9467</v>
      </c>
      <c r="O45" s="410"/>
    </row>
    <row r="46" spans="1:15" s="14" customFormat="1" ht="15.95" customHeight="1">
      <c r="A46" s="32" t="s">
        <v>67</v>
      </c>
      <c r="B46" s="33"/>
      <c r="C46" s="33"/>
      <c r="D46" s="33">
        <v>9456</v>
      </c>
      <c r="E46" s="33">
        <v>9469</v>
      </c>
      <c r="F46" s="164">
        <f t="shared" si="10"/>
        <v>4</v>
      </c>
      <c r="G46" s="33">
        <v>0</v>
      </c>
      <c r="H46" s="164">
        <v>3</v>
      </c>
      <c r="I46" s="164">
        <v>1</v>
      </c>
      <c r="J46" s="33">
        <v>1</v>
      </c>
      <c r="K46" s="33">
        <v>1</v>
      </c>
      <c r="L46" s="33">
        <f t="shared" si="9"/>
        <v>2</v>
      </c>
      <c r="M46" s="32" t="s">
        <v>115</v>
      </c>
      <c r="N46" s="33">
        <v>9470</v>
      </c>
      <c r="O46" s="410"/>
    </row>
    <row r="47" spans="1:15" s="14" customFormat="1" ht="15.95" customHeight="1">
      <c r="A47" s="32" t="s">
        <v>67</v>
      </c>
      <c r="B47" s="33"/>
      <c r="C47" s="33"/>
      <c r="D47" s="33"/>
      <c r="E47" s="33">
        <v>9451</v>
      </c>
      <c r="F47" s="164">
        <f t="shared" si="10"/>
        <v>4</v>
      </c>
      <c r="G47" s="33">
        <v>0</v>
      </c>
      <c r="H47" s="164">
        <v>4</v>
      </c>
      <c r="I47" s="164">
        <v>0</v>
      </c>
      <c r="J47" s="33">
        <v>1</v>
      </c>
      <c r="K47" s="33"/>
      <c r="L47" s="33">
        <f t="shared" si="9"/>
        <v>1</v>
      </c>
      <c r="M47" s="32" t="s">
        <v>112</v>
      </c>
      <c r="N47" s="33">
        <v>9472</v>
      </c>
      <c r="O47" s="410"/>
    </row>
    <row r="48" spans="1:15" s="14" customFormat="1" ht="15.95" customHeight="1">
      <c r="A48" s="32" t="s">
        <v>67</v>
      </c>
      <c r="B48" s="33"/>
      <c r="C48" s="33"/>
      <c r="D48" s="33"/>
      <c r="E48" s="33">
        <v>9451</v>
      </c>
      <c r="F48" s="164">
        <f t="shared" si="10"/>
        <v>3</v>
      </c>
      <c r="G48" s="164">
        <v>1</v>
      </c>
      <c r="H48" s="164">
        <v>0</v>
      </c>
      <c r="I48" s="164">
        <v>2</v>
      </c>
      <c r="J48" s="33">
        <v>0</v>
      </c>
      <c r="K48" s="33">
        <v>2</v>
      </c>
      <c r="L48" s="33">
        <f t="shared" si="9"/>
        <v>2</v>
      </c>
      <c r="M48" s="32" t="s">
        <v>113</v>
      </c>
      <c r="N48" s="33">
        <v>9475</v>
      </c>
      <c r="O48" s="410"/>
    </row>
    <row r="49" spans="1:15" s="14" customFormat="1" ht="15.95" customHeight="1">
      <c r="A49" s="32" t="s">
        <v>67</v>
      </c>
      <c r="B49" s="33"/>
      <c r="C49" s="33"/>
      <c r="D49" s="33"/>
      <c r="E49" s="33">
        <v>9455</v>
      </c>
      <c r="F49" s="164">
        <f t="shared" si="10"/>
        <v>3</v>
      </c>
      <c r="G49" s="33">
        <v>0</v>
      </c>
      <c r="H49" s="164">
        <v>3</v>
      </c>
      <c r="I49" s="164">
        <v>0</v>
      </c>
      <c r="J49" s="33">
        <v>1</v>
      </c>
      <c r="K49" s="33">
        <v>0</v>
      </c>
      <c r="L49" s="33">
        <f t="shared" si="9"/>
        <v>1</v>
      </c>
      <c r="M49" s="125" t="s">
        <v>116</v>
      </c>
      <c r="N49" s="127">
        <v>9477</v>
      </c>
      <c r="O49" s="411"/>
    </row>
    <row r="50" spans="1:15" s="14" customFormat="1" ht="15.95" customHeight="1">
      <c r="A50" s="168"/>
      <c r="B50" s="167"/>
      <c r="C50" s="169"/>
      <c r="D50" s="169"/>
      <c r="E50" s="169"/>
      <c r="F50" s="169">
        <f t="shared" ref="F50:K50" si="11">SUM(F38:F49)</f>
        <v>31</v>
      </c>
      <c r="G50" s="169">
        <f t="shared" si="11"/>
        <v>1</v>
      </c>
      <c r="H50" s="169">
        <f t="shared" si="11"/>
        <v>15</v>
      </c>
      <c r="I50" s="169">
        <f t="shared" si="11"/>
        <v>15</v>
      </c>
      <c r="J50" s="169">
        <f t="shared" si="11"/>
        <v>7</v>
      </c>
      <c r="K50" s="169">
        <f t="shared" si="11"/>
        <v>16</v>
      </c>
      <c r="L50" s="169">
        <f>SUM(L38:L49)</f>
        <v>23</v>
      </c>
      <c r="M50" s="412" t="s">
        <v>91</v>
      </c>
      <c r="N50" s="413"/>
      <c r="O50" s="414"/>
    </row>
  </sheetData>
  <sortState ref="A31:N40">
    <sortCondition ref="N31:N40"/>
  </sortState>
  <mergeCells count="19">
    <mergeCell ref="O38:O49"/>
    <mergeCell ref="M50:O50"/>
    <mergeCell ref="M37:O37"/>
    <mergeCell ref="O27:O36"/>
    <mergeCell ref="A1:O1"/>
    <mergeCell ref="A2:O2"/>
    <mergeCell ref="M15:O15"/>
    <mergeCell ref="O5:O14"/>
    <mergeCell ref="M26:O26"/>
    <mergeCell ref="O16:O25"/>
    <mergeCell ref="J3:K3"/>
    <mergeCell ref="N3:N4"/>
    <mergeCell ref="M3:M4"/>
    <mergeCell ref="L3:L4"/>
    <mergeCell ref="A3:A4"/>
    <mergeCell ref="B3:C3"/>
    <mergeCell ref="D3:E3"/>
    <mergeCell ref="F3:I3"/>
    <mergeCell ref="O3:O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L15 F15 L26 F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6"/>
  <sheetViews>
    <sheetView view="pageBreakPreview" zoomScale="130" zoomScaleSheetLayoutView="130" workbookViewId="0">
      <selection activeCell="F54" sqref="F54:N54"/>
    </sheetView>
  </sheetViews>
  <sheetFormatPr defaultColWidth="9" defaultRowHeight="14.25"/>
  <cols>
    <col min="1" max="1" width="6.625" style="43" customWidth="1"/>
    <col min="2" max="5" width="4.625" style="14" customWidth="1"/>
    <col min="6" max="12" width="3.625" style="14" customWidth="1"/>
    <col min="13" max="13" width="25.875" style="43" customWidth="1"/>
    <col min="14" max="14" width="6.25" style="14" bestFit="1" customWidth="1"/>
    <col min="15" max="15" width="5" style="13" bestFit="1" customWidth="1"/>
    <col min="16" max="16384" width="9" style="99"/>
  </cols>
  <sheetData>
    <row r="1" spans="1:15" ht="25.5">
      <c r="A1" s="431" t="s">
        <v>45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ht="15.95" customHeight="1">
      <c r="A2" s="432" t="s">
        <v>249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</row>
    <row r="3" spans="1:15" s="14" customFormat="1" ht="15.6" customHeight="1">
      <c r="A3" s="417" t="s">
        <v>2</v>
      </c>
      <c r="B3" s="421" t="s">
        <v>14</v>
      </c>
      <c r="C3" s="421"/>
      <c r="D3" s="421" t="s">
        <v>1</v>
      </c>
      <c r="E3" s="421"/>
      <c r="F3" s="392" t="s">
        <v>322</v>
      </c>
      <c r="G3" s="393"/>
      <c r="H3" s="393"/>
      <c r="I3" s="394"/>
      <c r="J3" s="421" t="s">
        <v>46</v>
      </c>
      <c r="K3" s="421"/>
      <c r="L3" s="421" t="s">
        <v>0</v>
      </c>
      <c r="M3" s="421" t="s">
        <v>3</v>
      </c>
      <c r="N3" s="421" t="s">
        <v>4</v>
      </c>
      <c r="O3" s="421" t="s">
        <v>240</v>
      </c>
    </row>
    <row r="4" spans="1:15" s="14" customFormat="1" ht="15.6" customHeight="1">
      <c r="A4" s="421"/>
      <c r="B4" s="98">
        <v>2</v>
      </c>
      <c r="C4" s="98">
        <v>1</v>
      </c>
      <c r="D4" s="98">
        <v>2</v>
      </c>
      <c r="E4" s="98">
        <v>1</v>
      </c>
      <c r="F4" s="95" t="s">
        <v>316</v>
      </c>
      <c r="G4" s="95" t="s">
        <v>315</v>
      </c>
      <c r="H4" s="95" t="s">
        <v>81</v>
      </c>
      <c r="I4" s="95" t="s">
        <v>82</v>
      </c>
      <c r="J4" s="98" t="s">
        <v>44</v>
      </c>
      <c r="K4" s="98" t="s">
        <v>43</v>
      </c>
      <c r="L4" s="415"/>
      <c r="M4" s="415"/>
      <c r="N4" s="415"/>
      <c r="O4" s="415"/>
    </row>
    <row r="5" spans="1:15" s="14" customFormat="1" ht="14.1" customHeight="1">
      <c r="A5" s="41" t="s">
        <v>59</v>
      </c>
      <c r="B5" s="42"/>
      <c r="C5" s="42"/>
      <c r="D5" s="42"/>
      <c r="E5" s="42"/>
      <c r="F5" s="42">
        <f>+G5+H5+I5</f>
        <v>4</v>
      </c>
      <c r="G5" s="42">
        <v>0</v>
      </c>
      <c r="H5" s="42">
        <v>3</v>
      </c>
      <c r="I5" s="42">
        <v>1</v>
      </c>
      <c r="J5" s="42">
        <v>1</v>
      </c>
      <c r="K5" s="42">
        <v>1</v>
      </c>
      <c r="L5" s="42">
        <v>2</v>
      </c>
      <c r="M5" s="41" t="s">
        <v>233</v>
      </c>
      <c r="N5" s="42">
        <v>3144</v>
      </c>
      <c r="O5" s="428">
        <v>1</v>
      </c>
    </row>
    <row r="6" spans="1:15" s="14" customFormat="1" ht="14.1" customHeight="1">
      <c r="A6" s="41" t="s">
        <v>59</v>
      </c>
      <c r="B6" s="42"/>
      <c r="C6" s="42"/>
      <c r="D6" s="42"/>
      <c r="E6" s="42"/>
      <c r="F6" s="42">
        <f t="shared" ref="F6:F14" si="0">+G6+H6+I6</f>
        <v>2</v>
      </c>
      <c r="G6" s="42">
        <v>0</v>
      </c>
      <c r="H6" s="42">
        <v>0</v>
      </c>
      <c r="I6" s="42">
        <v>2</v>
      </c>
      <c r="J6" s="42">
        <v>0</v>
      </c>
      <c r="K6" s="42">
        <v>2</v>
      </c>
      <c r="L6" s="42">
        <v>2</v>
      </c>
      <c r="M6" s="41" t="s">
        <v>231</v>
      </c>
      <c r="N6" s="42">
        <v>6483</v>
      </c>
      <c r="O6" s="429"/>
    </row>
    <row r="7" spans="1:15" s="14" customFormat="1" ht="14.1" customHeight="1">
      <c r="A7" s="41" t="s">
        <v>67</v>
      </c>
      <c r="B7" s="42"/>
      <c r="C7" s="42"/>
      <c r="D7" s="42"/>
      <c r="E7" s="42"/>
      <c r="F7" s="42">
        <f t="shared" si="0"/>
        <v>2</v>
      </c>
      <c r="G7" s="42">
        <v>0</v>
      </c>
      <c r="H7" s="42">
        <v>0</v>
      </c>
      <c r="I7" s="42">
        <v>2</v>
      </c>
      <c r="J7" s="42">
        <v>0</v>
      </c>
      <c r="K7" s="42">
        <v>2</v>
      </c>
      <c r="L7" s="42">
        <v>2</v>
      </c>
      <c r="M7" s="41" t="s">
        <v>480</v>
      </c>
      <c r="N7" s="42">
        <v>6484</v>
      </c>
      <c r="O7" s="429"/>
    </row>
    <row r="8" spans="1:15" s="14" customFormat="1" ht="14.1" customHeight="1">
      <c r="A8" s="41" t="s">
        <v>67</v>
      </c>
      <c r="B8" s="42"/>
      <c r="C8" s="42">
        <v>6484</v>
      </c>
      <c r="D8" s="42"/>
      <c r="E8" s="42"/>
      <c r="F8" s="42">
        <f t="shared" si="0"/>
        <v>3</v>
      </c>
      <c r="G8" s="42">
        <v>0</v>
      </c>
      <c r="H8" s="42">
        <v>3</v>
      </c>
      <c r="I8" s="42">
        <v>0</v>
      </c>
      <c r="J8" s="42">
        <v>1</v>
      </c>
      <c r="K8" s="42">
        <v>0</v>
      </c>
      <c r="L8" s="42">
        <v>1</v>
      </c>
      <c r="M8" s="41" t="s">
        <v>481</v>
      </c>
      <c r="N8" s="42">
        <v>6485</v>
      </c>
      <c r="O8" s="429"/>
    </row>
    <row r="9" spans="1:15" s="14" customFormat="1" ht="14.1" customHeight="1">
      <c r="A9" s="41" t="s">
        <v>67</v>
      </c>
      <c r="B9" s="42"/>
      <c r="C9" s="42"/>
      <c r="D9" s="42"/>
      <c r="E9" s="42"/>
      <c r="F9" s="42">
        <f t="shared" si="0"/>
        <v>2</v>
      </c>
      <c r="G9" s="42">
        <v>0</v>
      </c>
      <c r="H9" s="42">
        <v>0</v>
      </c>
      <c r="I9" s="42">
        <v>2</v>
      </c>
      <c r="J9" s="42">
        <v>0</v>
      </c>
      <c r="K9" s="42">
        <v>2</v>
      </c>
      <c r="L9" s="42">
        <v>2</v>
      </c>
      <c r="M9" s="41" t="s">
        <v>374</v>
      </c>
      <c r="N9" s="42">
        <v>6486</v>
      </c>
      <c r="O9" s="429"/>
    </row>
    <row r="10" spans="1:15" s="14" customFormat="1" ht="14.1" customHeight="1">
      <c r="A10" s="41" t="s">
        <v>227</v>
      </c>
      <c r="B10" s="42"/>
      <c r="C10" s="42"/>
      <c r="D10" s="42"/>
      <c r="E10" s="42"/>
      <c r="F10" s="42">
        <f t="shared" si="0"/>
        <v>2</v>
      </c>
      <c r="G10" s="42">
        <v>0</v>
      </c>
      <c r="H10" s="42">
        <v>2</v>
      </c>
      <c r="I10" s="42">
        <v>0</v>
      </c>
      <c r="J10" s="42">
        <v>1</v>
      </c>
      <c r="K10" s="42">
        <v>0</v>
      </c>
      <c r="L10" s="42">
        <v>1</v>
      </c>
      <c r="M10" s="41" t="s">
        <v>63</v>
      </c>
      <c r="N10" s="42">
        <v>7105</v>
      </c>
      <c r="O10" s="429"/>
    </row>
    <row r="11" spans="1:15" s="14" customFormat="1" ht="14.1" customHeight="1">
      <c r="A11" s="41" t="s">
        <v>54</v>
      </c>
      <c r="B11" s="42"/>
      <c r="C11" s="42"/>
      <c r="D11" s="42"/>
      <c r="E11" s="42"/>
      <c r="F11" s="42">
        <f t="shared" si="0"/>
        <v>2</v>
      </c>
      <c r="G11" s="42">
        <v>0</v>
      </c>
      <c r="H11" s="42">
        <v>0</v>
      </c>
      <c r="I11" s="42">
        <v>2</v>
      </c>
      <c r="J11" s="42">
        <v>0</v>
      </c>
      <c r="K11" s="42">
        <v>2</v>
      </c>
      <c r="L11" s="42">
        <v>2</v>
      </c>
      <c r="M11" s="41" t="s">
        <v>83</v>
      </c>
      <c r="N11" s="42">
        <v>7151</v>
      </c>
      <c r="O11" s="429"/>
    </row>
    <row r="12" spans="1:15" s="14" customFormat="1" ht="14.1" customHeight="1">
      <c r="A12" s="41" t="s">
        <v>54</v>
      </c>
      <c r="B12" s="42"/>
      <c r="C12" s="42"/>
      <c r="D12" s="42"/>
      <c r="E12" s="42"/>
      <c r="F12" s="42">
        <f t="shared" si="0"/>
        <v>2</v>
      </c>
      <c r="G12" s="42">
        <v>0</v>
      </c>
      <c r="H12" s="42">
        <v>0</v>
      </c>
      <c r="I12" s="42">
        <v>2</v>
      </c>
      <c r="J12" s="42">
        <v>0</v>
      </c>
      <c r="K12" s="42">
        <v>2</v>
      </c>
      <c r="L12" s="42">
        <v>2</v>
      </c>
      <c r="M12" s="41" t="s">
        <v>55</v>
      </c>
      <c r="N12" s="42">
        <v>7152</v>
      </c>
      <c r="O12" s="429"/>
    </row>
    <row r="13" spans="1:15" s="14" customFormat="1" ht="14.1" customHeight="1">
      <c r="A13" s="41" t="s">
        <v>54</v>
      </c>
      <c r="B13" s="42"/>
      <c r="C13" s="42"/>
      <c r="D13" s="42"/>
      <c r="E13" s="42"/>
      <c r="F13" s="42">
        <f t="shared" si="0"/>
        <v>2</v>
      </c>
      <c r="G13" s="42">
        <v>0</v>
      </c>
      <c r="H13" s="42">
        <v>0</v>
      </c>
      <c r="I13" s="42">
        <v>2</v>
      </c>
      <c r="J13" s="42">
        <v>0</v>
      </c>
      <c r="K13" s="42">
        <v>2</v>
      </c>
      <c r="L13" s="42">
        <v>2</v>
      </c>
      <c r="M13" s="41" t="s">
        <v>203</v>
      </c>
      <c r="N13" s="42">
        <v>7153</v>
      </c>
      <c r="O13" s="429"/>
    </row>
    <row r="14" spans="1:15" s="14" customFormat="1" ht="14.1" customHeight="1">
      <c r="A14" s="41" t="s">
        <v>229</v>
      </c>
      <c r="B14" s="42"/>
      <c r="C14" s="42"/>
      <c r="D14" s="42"/>
      <c r="E14" s="42"/>
      <c r="F14" s="42">
        <f t="shared" si="0"/>
        <v>4</v>
      </c>
      <c r="G14" s="42">
        <v>0</v>
      </c>
      <c r="H14" s="42">
        <v>3</v>
      </c>
      <c r="I14" s="42">
        <v>1</v>
      </c>
      <c r="J14" s="42">
        <v>1</v>
      </c>
      <c r="K14" s="42">
        <v>1</v>
      </c>
      <c r="L14" s="42">
        <v>2</v>
      </c>
      <c r="M14" s="106" t="s">
        <v>228</v>
      </c>
      <c r="N14" s="107">
        <v>8975</v>
      </c>
      <c r="O14" s="430"/>
    </row>
    <row r="15" spans="1:15" s="14" customFormat="1" ht="14.1" customHeight="1">
      <c r="A15" s="108"/>
      <c r="B15" s="109"/>
      <c r="C15" s="109"/>
      <c r="D15" s="109"/>
      <c r="E15" s="109"/>
      <c r="F15" s="165">
        <f t="shared" ref="F15:K15" si="1">SUM(F5:F14)</f>
        <v>25</v>
      </c>
      <c r="G15" s="165">
        <f t="shared" si="1"/>
        <v>0</v>
      </c>
      <c r="H15" s="165">
        <f t="shared" si="1"/>
        <v>11</v>
      </c>
      <c r="I15" s="165">
        <f t="shared" si="1"/>
        <v>14</v>
      </c>
      <c r="J15" s="165">
        <f t="shared" si="1"/>
        <v>4</v>
      </c>
      <c r="K15" s="165">
        <f t="shared" si="1"/>
        <v>14</v>
      </c>
      <c r="L15" s="109">
        <f>SUM(L5:L14)</f>
        <v>18</v>
      </c>
      <c r="M15" s="416" t="s">
        <v>9</v>
      </c>
      <c r="N15" s="416"/>
      <c r="O15" s="416"/>
    </row>
    <row r="16" spans="1:15" s="14" customFormat="1" ht="14.1" customHeight="1">
      <c r="A16" s="41" t="s">
        <v>165</v>
      </c>
      <c r="B16" s="42"/>
      <c r="C16" s="42">
        <v>1700</v>
      </c>
      <c r="D16" s="42"/>
      <c r="E16" s="42"/>
      <c r="F16" s="42">
        <f>G16+H16+I16</f>
        <v>2</v>
      </c>
      <c r="G16" s="42">
        <v>0</v>
      </c>
      <c r="H16" s="42">
        <v>0</v>
      </c>
      <c r="I16" s="42">
        <v>2</v>
      </c>
      <c r="J16" s="42">
        <v>0</v>
      </c>
      <c r="K16" s="42">
        <v>2</v>
      </c>
      <c r="L16" s="42">
        <v>2</v>
      </c>
      <c r="M16" s="41" t="s">
        <v>64</v>
      </c>
      <c r="N16" s="42">
        <v>1025</v>
      </c>
      <c r="O16" s="428">
        <v>2</v>
      </c>
    </row>
    <row r="17" spans="1:15" s="14" customFormat="1" ht="14.1" customHeight="1">
      <c r="A17" s="41" t="s">
        <v>165</v>
      </c>
      <c r="B17" s="42"/>
      <c r="C17" s="42"/>
      <c r="D17" s="42"/>
      <c r="E17" s="42">
        <v>7151</v>
      </c>
      <c r="F17" s="42">
        <f t="shared" ref="F17:F25" si="2">G17+H17+I17</f>
        <v>3</v>
      </c>
      <c r="G17" s="42">
        <v>0</v>
      </c>
      <c r="H17" s="42">
        <v>0</v>
      </c>
      <c r="I17" s="42">
        <v>3</v>
      </c>
      <c r="J17" s="42">
        <v>0</v>
      </c>
      <c r="K17" s="42">
        <v>3</v>
      </c>
      <c r="L17" s="42">
        <v>3</v>
      </c>
      <c r="M17" s="41" t="s">
        <v>130</v>
      </c>
      <c r="N17" s="42">
        <v>1700</v>
      </c>
      <c r="O17" s="429"/>
    </row>
    <row r="18" spans="1:15" s="14" customFormat="1" ht="14.1" customHeight="1">
      <c r="A18" s="41" t="s">
        <v>61</v>
      </c>
      <c r="B18" s="42"/>
      <c r="C18" s="42"/>
      <c r="D18" s="42"/>
      <c r="E18" s="42"/>
      <c r="F18" s="42">
        <f t="shared" si="2"/>
        <v>2</v>
      </c>
      <c r="G18" s="42">
        <v>0</v>
      </c>
      <c r="H18" s="42">
        <v>0</v>
      </c>
      <c r="I18" s="42">
        <v>2</v>
      </c>
      <c r="J18" s="42">
        <v>0</v>
      </c>
      <c r="K18" s="42">
        <v>2</v>
      </c>
      <c r="L18" s="42">
        <v>2</v>
      </c>
      <c r="M18" s="41" t="s">
        <v>65</v>
      </c>
      <c r="N18" s="42">
        <v>1725</v>
      </c>
      <c r="O18" s="429"/>
    </row>
    <row r="19" spans="1:15" s="14" customFormat="1" ht="14.1" customHeight="1">
      <c r="A19" s="41" t="s">
        <v>59</v>
      </c>
      <c r="B19" s="42"/>
      <c r="C19" s="42"/>
      <c r="D19" s="42"/>
      <c r="E19" s="42"/>
      <c r="F19" s="42">
        <f t="shared" si="2"/>
        <v>2</v>
      </c>
      <c r="G19" s="42">
        <v>0</v>
      </c>
      <c r="H19" s="42">
        <v>0</v>
      </c>
      <c r="I19" s="42">
        <v>2</v>
      </c>
      <c r="J19" s="42">
        <v>0</v>
      </c>
      <c r="K19" s="42">
        <v>2</v>
      </c>
      <c r="L19" s="42">
        <v>2</v>
      </c>
      <c r="M19" s="41" t="s">
        <v>232</v>
      </c>
      <c r="N19" s="42">
        <v>6480</v>
      </c>
      <c r="O19" s="429"/>
    </row>
    <row r="20" spans="1:15" s="14" customFormat="1" ht="14.1" customHeight="1">
      <c r="A20" s="41" t="s">
        <v>59</v>
      </c>
      <c r="B20" s="42"/>
      <c r="C20" s="42">
        <v>6480</v>
      </c>
      <c r="D20" s="42"/>
      <c r="E20" s="42"/>
      <c r="F20" s="42">
        <f t="shared" si="2"/>
        <v>2</v>
      </c>
      <c r="G20" s="42">
        <v>0</v>
      </c>
      <c r="H20" s="42">
        <v>2</v>
      </c>
      <c r="I20" s="42">
        <v>0</v>
      </c>
      <c r="J20" s="42">
        <v>1</v>
      </c>
      <c r="K20" s="42">
        <v>0</v>
      </c>
      <c r="L20" s="42">
        <v>1</v>
      </c>
      <c r="M20" s="41" t="s">
        <v>235</v>
      </c>
      <c r="N20" s="42">
        <v>6481</v>
      </c>
      <c r="O20" s="429"/>
    </row>
    <row r="21" spans="1:15" s="14" customFormat="1" ht="14.1" customHeight="1">
      <c r="A21" s="41" t="s">
        <v>67</v>
      </c>
      <c r="B21" s="42"/>
      <c r="C21" s="42"/>
      <c r="D21" s="42"/>
      <c r="E21" s="42">
        <v>6485</v>
      </c>
      <c r="F21" s="42">
        <f t="shared" si="2"/>
        <v>3</v>
      </c>
      <c r="G21" s="42">
        <v>0</v>
      </c>
      <c r="H21" s="42">
        <v>3</v>
      </c>
      <c r="I21" s="42">
        <v>0</v>
      </c>
      <c r="J21" s="42">
        <v>1</v>
      </c>
      <c r="K21" s="42">
        <v>0</v>
      </c>
      <c r="L21" s="42">
        <v>1</v>
      </c>
      <c r="M21" s="41" t="s">
        <v>482</v>
      </c>
      <c r="N21" s="42">
        <v>6482</v>
      </c>
      <c r="O21" s="429"/>
    </row>
    <row r="22" spans="1:15" s="14" customFormat="1" ht="14.1" customHeight="1">
      <c r="A22" s="41" t="s">
        <v>67</v>
      </c>
      <c r="B22" s="42"/>
      <c r="C22" s="42">
        <v>6486</v>
      </c>
      <c r="D22" s="42"/>
      <c r="E22" s="42"/>
      <c r="F22" s="42">
        <f t="shared" si="2"/>
        <v>6</v>
      </c>
      <c r="G22" s="42">
        <v>0</v>
      </c>
      <c r="H22" s="42">
        <v>6</v>
      </c>
      <c r="I22" s="42">
        <v>0</v>
      </c>
      <c r="J22" s="42">
        <v>2</v>
      </c>
      <c r="K22" s="42">
        <v>0</v>
      </c>
      <c r="L22" s="42">
        <v>2</v>
      </c>
      <c r="M22" s="41" t="s">
        <v>483</v>
      </c>
      <c r="N22" s="42">
        <v>6487</v>
      </c>
      <c r="O22" s="429"/>
    </row>
    <row r="23" spans="1:15" s="14" customFormat="1" ht="14.1" customHeight="1">
      <c r="A23" s="41" t="s">
        <v>67</v>
      </c>
      <c r="B23" s="42"/>
      <c r="C23" s="42"/>
      <c r="D23" s="42"/>
      <c r="E23" s="42"/>
      <c r="F23" s="42">
        <f t="shared" si="2"/>
        <v>4</v>
      </c>
      <c r="G23" s="42">
        <v>0</v>
      </c>
      <c r="H23" s="42">
        <v>3</v>
      </c>
      <c r="I23" s="42">
        <v>1</v>
      </c>
      <c r="J23" s="42">
        <v>1</v>
      </c>
      <c r="K23" s="42">
        <v>1</v>
      </c>
      <c r="L23" s="42">
        <v>2</v>
      </c>
      <c r="M23" s="41" t="s">
        <v>234</v>
      </c>
      <c r="N23" s="42">
        <v>6492</v>
      </c>
      <c r="O23" s="429"/>
    </row>
    <row r="24" spans="1:15" s="14" customFormat="1" ht="14.1" customHeight="1">
      <c r="A24" s="41" t="s">
        <v>67</v>
      </c>
      <c r="B24" s="42"/>
      <c r="C24" s="42"/>
      <c r="D24" s="42"/>
      <c r="E24" s="42">
        <v>3144</v>
      </c>
      <c r="F24" s="42">
        <f t="shared" si="2"/>
        <v>4</v>
      </c>
      <c r="G24" s="42">
        <v>0</v>
      </c>
      <c r="H24" s="42">
        <v>3</v>
      </c>
      <c r="I24" s="42">
        <v>1</v>
      </c>
      <c r="J24" s="42">
        <v>1</v>
      </c>
      <c r="K24" s="42">
        <v>1</v>
      </c>
      <c r="L24" s="42">
        <v>2</v>
      </c>
      <c r="M24" s="41" t="s">
        <v>490</v>
      </c>
      <c r="N24" s="42">
        <v>6498</v>
      </c>
      <c r="O24" s="429"/>
    </row>
    <row r="25" spans="1:15" s="14" customFormat="1" ht="14.1" customHeight="1">
      <c r="A25" s="41" t="s">
        <v>61</v>
      </c>
      <c r="B25" s="42"/>
      <c r="C25" s="42"/>
      <c r="D25" s="42"/>
      <c r="E25" s="42">
        <v>7152</v>
      </c>
      <c r="F25" s="42">
        <f t="shared" si="2"/>
        <v>3</v>
      </c>
      <c r="G25" s="42">
        <v>0</v>
      </c>
      <c r="H25" s="42">
        <v>0</v>
      </c>
      <c r="I25" s="42">
        <v>3</v>
      </c>
      <c r="J25" s="42">
        <v>0</v>
      </c>
      <c r="K25" s="42">
        <v>3</v>
      </c>
      <c r="L25" s="42">
        <v>3</v>
      </c>
      <c r="M25" s="106" t="s">
        <v>62</v>
      </c>
      <c r="N25" s="107">
        <v>7103</v>
      </c>
      <c r="O25" s="430"/>
    </row>
    <row r="26" spans="1:15" s="14" customFormat="1" ht="14.1" customHeight="1">
      <c r="A26" s="108"/>
      <c r="B26" s="109"/>
      <c r="C26" s="109"/>
      <c r="D26" s="109"/>
      <c r="E26" s="109"/>
      <c r="F26" s="165">
        <f t="shared" ref="F26:K26" si="3">SUM(F16:F25)</f>
        <v>31</v>
      </c>
      <c r="G26" s="165">
        <f t="shared" si="3"/>
        <v>0</v>
      </c>
      <c r="H26" s="165">
        <f t="shared" si="3"/>
        <v>17</v>
      </c>
      <c r="I26" s="165">
        <f t="shared" si="3"/>
        <v>14</v>
      </c>
      <c r="J26" s="165">
        <f t="shared" si="3"/>
        <v>6</v>
      </c>
      <c r="K26" s="165">
        <f t="shared" si="3"/>
        <v>14</v>
      </c>
      <c r="L26" s="109">
        <f>SUM(L16:L25)</f>
        <v>20</v>
      </c>
      <c r="M26" s="416" t="s">
        <v>400</v>
      </c>
      <c r="N26" s="416"/>
      <c r="O26" s="416"/>
    </row>
    <row r="27" spans="1:15" s="14" customFormat="1" ht="14.1" customHeight="1">
      <c r="A27" s="41" t="s">
        <v>56</v>
      </c>
      <c r="B27" s="42">
        <v>1700</v>
      </c>
      <c r="C27" s="42"/>
      <c r="D27" s="42"/>
      <c r="E27" s="42">
        <v>7153</v>
      </c>
      <c r="F27" s="42">
        <f>G27+H27+I27</f>
        <v>2</v>
      </c>
      <c r="G27" s="42"/>
      <c r="H27" s="42"/>
      <c r="I27" s="42">
        <v>2</v>
      </c>
      <c r="J27" s="42">
        <v>0</v>
      </c>
      <c r="K27" s="42">
        <v>2</v>
      </c>
      <c r="L27" s="42">
        <v>2</v>
      </c>
      <c r="M27" s="41" t="s">
        <v>102</v>
      </c>
      <c r="N27" s="42">
        <v>1026</v>
      </c>
      <c r="O27" s="417">
        <v>3</v>
      </c>
    </row>
    <row r="28" spans="1:15" s="14" customFormat="1" ht="14.1" customHeight="1">
      <c r="A28" s="41" t="s">
        <v>177</v>
      </c>
      <c r="B28" s="42"/>
      <c r="C28" s="42"/>
      <c r="D28" s="42"/>
      <c r="E28" s="42"/>
      <c r="F28" s="42">
        <f t="shared" ref="F28:F35" si="4">G28+H28+I28</f>
        <v>2</v>
      </c>
      <c r="G28" s="42">
        <v>0</v>
      </c>
      <c r="H28" s="42">
        <v>0</v>
      </c>
      <c r="I28" s="42">
        <v>2</v>
      </c>
      <c r="J28" s="42">
        <v>0</v>
      </c>
      <c r="K28" s="42">
        <v>2</v>
      </c>
      <c r="L28" s="42">
        <v>2</v>
      </c>
      <c r="M28" s="41" t="s">
        <v>73</v>
      </c>
      <c r="N28" s="42">
        <v>1061</v>
      </c>
      <c r="O28" s="418"/>
    </row>
    <row r="29" spans="1:15" s="14" customFormat="1" ht="14.1" customHeight="1">
      <c r="A29" s="41" t="s">
        <v>67</v>
      </c>
      <c r="B29" s="42"/>
      <c r="C29" s="42"/>
      <c r="D29" s="42"/>
      <c r="E29" s="42">
        <v>6487</v>
      </c>
      <c r="F29" s="42">
        <f t="shared" si="4"/>
        <v>6</v>
      </c>
      <c r="G29" s="42">
        <v>0</v>
      </c>
      <c r="H29" s="42">
        <v>6</v>
      </c>
      <c r="I29" s="42">
        <v>0</v>
      </c>
      <c r="J29" s="42">
        <v>2</v>
      </c>
      <c r="K29" s="42">
        <v>0</v>
      </c>
      <c r="L29" s="42">
        <v>2</v>
      </c>
      <c r="M29" s="41" t="s">
        <v>484</v>
      </c>
      <c r="N29" s="42">
        <v>6488</v>
      </c>
      <c r="O29" s="418"/>
    </row>
    <row r="30" spans="1:15" s="14" customFormat="1" ht="14.1" customHeight="1">
      <c r="A30" s="41" t="s">
        <v>67</v>
      </c>
      <c r="B30" s="42"/>
      <c r="C30" s="42"/>
      <c r="D30" s="42"/>
      <c r="E30" s="42"/>
      <c r="F30" s="42">
        <f t="shared" si="4"/>
        <v>2</v>
      </c>
      <c r="G30" s="42">
        <v>0</v>
      </c>
      <c r="H30" s="42">
        <v>0</v>
      </c>
      <c r="I30" s="42">
        <v>2</v>
      </c>
      <c r="J30" s="42">
        <v>0</v>
      </c>
      <c r="K30" s="42">
        <v>2</v>
      </c>
      <c r="L30" s="42">
        <v>2</v>
      </c>
      <c r="M30" s="41" t="s">
        <v>375</v>
      </c>
      <c r="N30" s="42">
        <v>6489</v>
      </c>
      <c r="O30" s="418"/>
    </row>
    <row r="31" spans="1:15" s="14" customFormat="1" ht="14.1" customHeight="1">
      <c r="A31" s="41" t="s">
        <v>67</v>
      </c>
      <c r="B31" s="42">
        <v>6489</v>
      </c>
      <c r="C31" s="42"/>
      <c r="D31" s="42"/>
      <c r="E31" s="42"/>
      <c r="F31" s="42">
        <f t="shared" si="4"/>
        <v>6</v>
      </c>
      <c r="G31" s="42">
        <v>0</v>
      </c>
      <c r="H31" s="42">
        <v>6</v>
      </c>
      <c r="I31" s="42">
        <v>0</v>
      </c>
      <c r="J31" s="42">
        <v>2</v>
      </c>
      <c r="K31" s="42">
        <v>0</v>
      </c>
      <c r="L31" s="42">
        <v>2</v>
      </c>
      <c r="M31" s="41" t="s">
        <v>485</v>
      </c>
      <c r="N31" s="42">
        <v>6490</v>
      </c>
      <c r="O31" s="418"/>
    </row>
    <row r="32" spans="1:15" s="14" customFormat="1" ht="14.1" customHeight="1">
      <c r="A32" s="41" t="s">
        <v>61</v>
      </c>
      <c r="B32" s="42"/>
      <c r="C32" s="42"/>
      <c r="D32" s="42"/>
      <c r="E32" s="42"/>
      <c r="F32" s="42">
        <f t="shared" si="4"/>
        <v>3</v>
      </c>
      <c r="G32" s="42">
        <v>0</v>
      </c>
      <c r="H32" s="42">
        <v>0</v>
      </c>
      <c r="I32" s="42">
        <v>3</v>
      </c>
      <c r="J32" s="42">
        <v>0</v>
      </c>
      <c r="K32" s="42">
        <v>3</v>
      </c>
      <c r="L32" s="42">
        <v>3</v>
      </c>
      <c r="M32" s="41" t="s">
        <v>69</v>
      </c>
      <c r="N32" s="42">
        <v>7102</v>
      </c>
      <c r="O32" s="418"/>
    </row>
    <row r="33" spans="1:15" s="14" customFormat="1" ht="14.1" customHeight="1">
      <c r="A33" s="41" t="s">
        <v>59</v>
      </c>
      <c r="B33" s="42"/>
      <c r="C33" s="42"/>
      <c r="D33" s="42"/>
      <c r="E33" s="42">
        <v>1025</v>
      </c>
      <c r="F33" s="42">
        <f t="shared" si="4"/>
        <v>3</v>
      </c>
      <c r="G33" s="42">
        <v>0</v>
      </c>
      <c r="H33" s="42">
        <v>0</v>
      </c>
      <c r="I33" s="42">
        <v>3</v>
      </c>
      <c r="J33" s="42">
        <v>0</v>
      </c>
      <c r="K33" s="42">
        <v>3</v>
      </c>
      <c r="L33" s="42">
        <v>3</v>
      </c>
      <c r="M33" s="41" t="s">
        <v>236</v>
      </c>
      <c r="N33" s="42">
        <v>8058</v>
      </c>
      <c r="O33" s="418"/>
    </row>
    <row r="34" spans="1:15" s="14" customFormat="1" ht="14.1" customHeight="1">
      <c r="A34" s="41" t="s">
        <v>59</v>
      </c>
      <c r="B34" s="42"/>
      <c r="C34" s="42"/>
      <c r="D34" s="42"/>
      <c r="E34" s="42">
        <v>8975</v>
      </c>
      <c r="F34" s="42">
        <f t="shared" si="4"/>
        <v>0</v>
      </c>
      <c r="G34" s="42">
        <v>0</v>
      </c>
      <c r="H34" s="42">
        <v>0</v>
      </c>
      <c r="I34" s="42">
        <v>0</v>
      </c>
      <c r="J34" s="42">
        <v>1</v>
      </c>
      <c r="K34" s="42">
        <v>1</v>
      </c>
      <c r="L34" s="42">
        <v>2</v>
      </c>
      <c r="M34" s="41" t="s">
        <v>479</v>
      </c>
      <c r="N34" s="42">
        <v>8983</v>
      </c>
      <c r="O34" s="418"/>
    </row>
    <row r="35" spans="1:15" s="14" customFormat="1" ht="14.1" customHeight="1">
      <c r="A35" s="41" t="s">
        <v>67</v>
      </c>
      <c r="B35" s="42"/>
      <c r="C35" s="42"/>
      <c r="D35" s="42"/>
      <c r="E35" s="42"/>
      <c r="F35" s="42">
        <f t="shared" si="4"/>
        <v>3</v>
      </c>
      <c r="G35" s="42">
        <v>0</v>
      </c>
      <c r="H35" s="42">
        <v>2</v>
      </c>
      <c r="I35" s="42">
        <v>1</v>
      </c>
      <c r="J35" s="42">
        <v>1</v>
      </c>
      <c r="K35" s="42">
        <v>1</v>
      </c>
      <c r="L35" s="42">
        <v>2</v>
      </c>
      <c r="M35" s="41" t="s">
        <v>487</v>
      </c>
      <c r="N35" s="42">
        <v>8987</v>
      </c>
      <c r="O35" s="418"/>
    </row>
    <row r="36" spans="1:15" s="14" customFormat="1" ht="14.1" customHeight="1">
      <c r="A36" s="109"/>
      <c r="B36" s="109"/>
      <c r="C36" s="109"/>
      <c r="D36" s="109"/>
      <c r="E36" s="109"/>
      <c r="F36" s="165">
        <f t="shared" ref="F36:K36" si="5">SUM(F27:F35)</f>
        <v>27</v>
      </c>
      <c r="G36" s="165">
        <f t="shared" si="5"/>
        <v>0</v>
      </c>
      <c r="H36" s="165">
        <f t="shared" si="5"/>
        <v>14</v>
      </c>
      <c r="I36" s="165">
        <f t="shared" si="5"/>
        <v>13</v>
      </c>
      <c r="J36" s="165">
        <f t="shared" si="5"/>
        <v>6</v>
      </c>
      <c r="K36" s="165">
        <f t="shared" si="5"/>
        <v>14</v>
      </c>
      <c r="L36" s="109">
        <f>SUM(L27:L35)</f>
        <v>20</v>
      </c>
      <c r="M36" s="416" t="s">
        <v>11</v>
      </c>
      <c r="N36" s="416"/>
      <c r="O36" s="416"/>
    </row>
    <row r="37" spans="1:15" s="14" customFormat="1" ht="14.1" customHeight="1">
      <c r="A37" s="420" t="s">
        <v>2</v>
      </c>
      <c r="B37" s="415" t="s">
        <v>14</v>
      </c>
      <c r="C37" s="415"/>
      <c r="D37" s="415" t="s">
        <v>1</v>
      </c>
      <c r="E37" s="415"/>
      <c r="F37" s="392" t="s">
        <v>322</v>
      </c>
      <c r="G37" s="393"/>
      <c r="H37" s="393"/>
      <c r="I37" s="394"/>
      <c r="J37" s="415" t="s">
        <v>46</v>
      </c>
      <c r="K37" s="415"/>
      <c r="L37" s="415" t="s">
        <v>0</v>
      </c>
      <c r="M37" s="415" t="s">
        <v>3</v>
      </c>
      <c r="N37" s="415" t="s">
        <v>4</v>
      </c>
      <c r="O37" s="417" t="s">
        <v>240</v>
      </c>
    </row>
    <row r="38" spans="1:15" s="14" customFormat="1" ht="14.1" customHeight="1">
      <c r="A38" s="420"/>
      <c r="B38" s="98">
        <v>2</v>
      </c>
      <c r="C38" s="98">
        <v>1</v>
      </c>
      <c r="D38" s="98">
        <v>2</v>
      </c>
      <c r="E38" s="98">
        <v>1</v>
      </c>
      <c r="F38" s="95" t="s">
        <v>316</v>
      </c>
      <c r="G38" s="95" t="s">
        <v>315</v>
      </c>
      <c r="H38" s="95" t="s">
        <v>81</v>
      </c>
      <c r="I38" s="95" t="s">
        <v>82</v>
      </c>
      <c r="J38" s="98" t="s">
        <v>44</v>
      </c>
      <c r="K38" s="98" t="s">
        <v>43</v>
      </c>
      <c r="L38" s="415"/>
      <c r="M38" s="415"/>
      <c r="N38" s="415"/>
      <c r="O38" s="418"/>
    </row>
    <row r="39" spans="1:15" s="14" customFormat="1" ht="14.1" customHeight="1">
      <c r="A39" s="41" t="s">
        <v>177</v>
      </c>
      <c r="B39" s="42"/>
      <c r="C39" s="42">
        <v>6496</v>
      </c>
      <c r="D39" s="42"/>
      <c r="E39" s="42"/>
      <c r="F39" s="42">
        <f>G39+H39+I39</f>
        <v>6</v>
      </c>
      <c r="G39" s="42">
        <v>0</v>
      </c>
      <c r="H39" s="42">
        <v>6</v>
      </c>
      <c r="I39" s="42">
        <v>0</v>
      </c>
      <c r="J39" s="42">
        <v>2</v>
      </c>
      <c r="K39" s="42">
        <v>0</v>
      </c>
      <c r="L39" s="42">
        <v>2</v>
      </c>
      <c r="M39" s="41" t="s">
        <v>238</v>
      </c>
      <c r="N39" s="42">
        <v>1157</v>
      </c>
      <c r="O39" s="417">
        <v>4</v>
      </c>
    </row>
    <row r="40" spans="1:15" s="14" customFormat="1" ht="14.1" customHeight="1">
      <c r="A40" s="41" t="s">
        <v>177</v>
      </c>
      <c r="B40" s="425" t="s">
        <v>489</v>
      </c>
      <c r="C40" s="426"/>
      <c r="D40" s="426"/>
      <c r="E40" s="426"/>
      <c r="F40" s="426"/>
      <c r="G40" s="426"/>
      <c r="H40" s="426"/>
      <c r="I40" s="427"/>
      <c r="J40" s="42">
        <v>2</v>
      </c>
      <c r="K40" s="42">
        <v>0</v>
      </c>
      <c r="L40" s="42">
        <v>2</v>
      </c>
      <c r="M40" s="41" t="s">
        <v>42</v>
      </c>
      <c r="N40" s="42">
        <v>1204</v>
      </c>
      <c r="O40" s="418"/>
    </row>
    <row r="41" spans="1:15" s="14" customFormat="1" ht="14.1" customHeight="1">
      <c r="A41" s="41" t="s">
        <v>177</v>
      </c>
      <c r="B41" s="42"/>
      <c r="C41" s="42"/>
      <c r="D41" s="42"/>
      <c r="E41" s="42"/>
      <c r="F41" s="42">
        <f t="shared" ref="F41:F48" si="6">G41+H41+I41</f>
        <v>3</v>
      </c>
      <c r="G41" s="42">
        <v>0</v>
      </c>
      <c r="H41" s="42">
        <v>2</v>
      </c>
      <c r="I41" s="42">
        <v>1</v>
      </c>
      <c r="J41" s="42">
        <v>2</v>
      </c>
      <c r="K41" s="42">
        <v>1</v>
      </c>
      <c r="L41" s="42">
        <v>3</v>
      </c>
      <c r="M41" s="41" t="s">
        <v>109</v>
      </c>
      <c r="N41" s="42">
        <v>1206</v>
      </c>
      <c r="O41" s="418"/>
    </row>
    <row r="42" spans="1:15" s="14" customFormat="1" ht="14.1" customHeight="1">
      <c r="A42" s="41" t="s">
        <v>61</v>
      </c>
      <c r="B42" s="42"/>
      <c r="C42" s="42"/>
      <c r="D42" s="42"/>
      <c r="E42" s="42"/>
      <c r="F42" s="42">
        <f t="shared" si="6"/>
        <v>2</v>
      </c>
      <c r="G42" s="42"/>
      <c r="H42" s="42"/>
      <c r="I42" s="42">
        <v>2</v>
      </c>
      <c r="J42" s="42">
        <v>0</v>
      </c>
      <c r="K42" s="42">
        <v>2</v>
      </c>
      <c r="L42" s="42">
        <v>2</v>
      </c>
      <c r="M42" s="41" t="s">
        <v>60</v>
      </c>
      <c r="N42" s="42">
        <v>1724</v>
      </c>
      <c r="O42" s="418"/>
    </row>
    <row r="43" spans="1:15" s="14" customFormat="1" ht="14.1" customHeight="1">
      <c r="A43" s="41" t="s">
        <v>177</v>
      </c>
      <c r="B43" s="42"/>
      <c r="C43" s="42"/>
      <c r="D43" s="42"/>
      <c r="E43" s="42">
        <v>6490</v>
      </c>
      <c r="F43" s="42">
        <f t="shared" si="6"/>
        <v>6</v>
      </c>
      <c r="G43" s="42">
        <v>0</v>
      </c>
      <c r="H43" s="42">
        <v>6</v>
      </c>
      <c r="I43" s="42">
        <v>0</v>
      </c>
      <c r="J43" s="42">
        <v>2</v>
      </c>
      <c r="K43" s="42">
        <v>0</v>
      </c>
      <c r="L43" s="42">
        <v>2</v>
      </c>
      <c r="M43" s="41" t="s">
        <v>486</v>
      </c>
      <c r="N43" s="42">
        <v>6491</v>
      </c>
      <c r="O43" s="418"/>
    </row>
    <row r="44" spans="1:15" s="14" customFormat="1" ht="14.1" customHeight="1">
      <c r="A44" s="41" t="s">
        <v>177</v>
      </c>
      <c r="B44" s="42"/>
      <c r="C44" s="42"/>
      <c r="D44" s="42"/>
      <c r="E44" s="42"/>
      <c r="F44" s="42">
        <f t="shared" si="6"/>
        <v>2</v>
      </c>
      <c r="G44" s="42">
        <v>0</v>
      </c>
      <c r="H44" s="42">
        <v>0</v>
      </c>
      <c r="I44" s="42">
        <v>2</v>
      </c>
      <c r="J44" s="42">
        <v>0</v>
      </c>
      <c r="K44" s="42">
        <v>2</v>
      </c>
      <c r="L44" s="42">
        <v>2</v>
      </c>
      <c r="M44" s="41" t="s">
        <v>488</v>
      </c>
      <c r="N44" s="42">
        <v>6496</v>
      </c>
      <c r="O44" s="418"/>
    </row>
    <row r="45" spans="1:15" s="14" customFormat="1" ht="14.1" customHeight="1">
      <c r="A45" s="41" t="s">
        <v>61</v>
      </c>
      <c r="B45" s="42"/>
      <c r="C45" s="42"/>
      <c r="D45" s="42"/>
      <c r="E45" s="42"/>
      <c r="F45" s="42">
        <f t="shared" si="6"/>
        <v>2</v>
      </c>
      <c r="G45" s="42">
        <v>0</v>
      </c>
      <c r="H45" s="42">
        <v>0</v>
      </c>
      <c r="I45" s="42">
        <v>2</v>
      </c>
      <c r="J45" s="42">
        <v>0</v>
      </c>
      <c r="K45" s="42">
        <v>2</v>
      </c>
      <c r="L45" s="42">
        <v>2</v>
      </c>
      <c r="M45" s="41" t="s">
        <v>76</v>
      </c>
      <c r="N45" s="42">
        <v>7132</v>
      </c>
      <c r="O45" s="418"/>
    </row>
    <row r="46" spans="1:15" s="14" customFormat="1" ht="14.1" customHeight="1">
      <c r="A46" s="41" t="s">
        <v>177</v>
      </c>
      <c r="B46" s="42"/>
      <c r="C46" s="42"/>
      <c r="D46" s="42"/>
      <c r="E46" s="42">
        <v>7103</v>
      </c>
      <c r="F46" s="42">
        <f t="shared" si="6"/>
        <v>2</v>
      </c>
      <c r="G46" s="42">
        <v>0</v>
      </c>
      <c r="H46" s="42">
        <v>0</v>
      </c>
      <c r="I46" s="42">
        <v>2</v>
      </c>
      <c r="J46" s="42">
        <v>0</v>
      </c>
      <c r="K46" s="42">
        <v>2</v>
      </c>
      <c r="L46" s="42">
        <v>2</v>
      </c>
      <c r="M46" s="41" t="s">
        <v>310</v>
      </c>
      <c r="N46" s="42">
        <v>8992</v>
      </c>
      <c r="O46" s="418"/>
    </row>
    <row r="47" spans="1:15" s="14" customFormat="1" ht="14.1" customHeight="1">
      <c r="A47" s="41" t="s">
        <v>177</v>
      </c>
      <c r="B47" s="42"/>
      <c r="C47" s="42"/>
      <c r="D47" s="42"/>
      <c r="E47" s="42"/>
      <c r="F47" s="42">
        <f t="shared" si="6"/>
        <v>3</v>
      </c>
      <c r="G47" s="42">
        <v>0</v>
      </c>
      <c r="H47" s="42">
        <v>0</v>
      </c>
      <c r="I47" s="42">
        <v>3</v>
      </c>
      <c r="J47" s="42">
        <v>0</v>
      </c>
      <c r="K47" s="42">
        <v>3</v>
      </c>
      <c r="L47" s="42">
        <v>3</v>
      </c>
      <c r="M47" s="41" t="s">
        <v>237</v>
      </c>
      <c r="N47" s="42">
        <v>8995</v>
      </c>
      <c r="O47" s="418"/>
    </row>
    <row r="48" spans="1:15" s="14" customFormat="1" ht="14.1" customHeight="1">
      <c r="A48" s="41"/>
      <c r="B48" s="42"/>
      <c r="C48" s="42"/>
      <c r="D48" s="42"/>
      <c r="E48" s="42"/>
      <c r="F48" s="42">
        <f t="shared" si="6"/>
        <v>2</v>
      </c>
      <c r="G48" s="42">
        <v>0</v>
      </c>
      <c r="H48" s="42">
        <v>0</v>
      </c>
      <c r="I48" s="42">
        <v>2</v>
      </c>
      <c r="J48" s="42">
        <v>0</v>
      </c>
      <c r="K48" s="42">
        <v>2</v>
      </c>
      <c r="L48" s="42">
        <v>2</v>
      </c>
      <c r="M48" s="106" t="s">
        <v>143</v>
      </c>
      <c r="N48" s="107"/>
      <c r="O48" s="421"/>
    </row>
    <row r="49" spans="1:15" s="14" customFormat="1" ht="14.1" customHeight="1">
      <c r="A49" s="108"/>
      <c r="B49" s="109"/>
      <c r="C49" s="109"/>
      <c r="D49" s="109"/>
      <c r="E49" s="109"/>
      <c r="F49" s="165">
        <f t="shared" ref="F49:K49" si="7">SUM(F39:F48)</f>
        <v>28</v>
      </c>
      <c r="G49" s="165">
        <f t="shared" si="7"/>
        <v>0</v>
      </c>
      <c r="H49" s="165">
        <f t="shared" si="7"/>
        <v>14</v>
      </c>
      <c r="I49" s="165">
        <f t="shared" si="7"/>
        <v>14</v>
      </c>
      <c r="J49" s="165">
        <f t="shared" si="7"/>
        <v>8</v>
      </c>
      <c r="K49" s="165">
        <f t="shared" si="7"/>
        <v>14</v>
      </c>
      <c r="L49" s="109">
        <f>SUM(L39:L48)</f>
        <v>22</v>
      </c>
      <c r="M49" s="416" t="s">
        <v>12</v>
      </c>
      <c r="N49" s="416"/>
      <c r="O49" s="416"/>
    </row>
    <row r="50" spans="1:15" s="14" customFormat="1" ht="14.1" customHeight="1">
      <c r="A50" s="422" t="s">
        <v>243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4"/>
    </row>
    <row r="51" spans="1:15" s="14" customFormat="1" ht="14.1" customHeight="1">
      <c r="A51" s="420" t="s">
        <v>2</v>
      </c>
      <c r="B51" s="415" t="s">
        <v>14</v>
      </c>
      <c r="C51" s="415"/>
      <c r="D51" s="415" t="s">
        <v>1</v>
      </c>
      <c r="E51" s="415"/>
      <c r="F51" s="392" t="s">
        <v>322</v>
      </c>
      <c r="G51" s="393"/>
      <c r="H51" s="393"/>
      <c r="I51" s="394"/>
      <c r="J51" s="415" t="s">
        <v>46</v>
      </c>
      <c r="K51" s="415"/>
      <c r="L51" s="415" t="s">
        <v>0</v>
      </c>
      <c r="M51" s="420" t="s">
        <v>3</v>
      </c>
      <c r="N51" s="415" t="s">
        <v>4</v>
      </c>
      <c r="O51" s="415" t="s">
        <v>240</v>
      </c>
    </row>
    <row r="52" spans="1:15" s="14" customFormat="1" ht="14.1" customHeight="1">
      <c r="A52" s="420"/>
      <c r="B52" s="98">
        <v>2</v>
      </c>
      <c r="C52" s="98">
        <v>1</v>
      </c>
      <c r="D52" s="98">
        <v>2</v>
      </c>
      <c r="E52" s="98">
        <v>1</v>
      </c>
      <c r="F52" s="95" t="s">
        <v>316</v>
      </c>
      <c r="G52" s="95" t="s">
        <v>315</v>
      </c>
      <c r="H52" s="95" t="s">
        <v>81</v>
      </c>
      <c r="I52" s="95" t="s">
        <v>82</v>
      </c>
      <c r="J52" s="98" t="s">
        <v>44</v>
      </c>
      <c r="K52" s="98" t="s">
        <v>43</v>
      </c>
      <c r="L52" s="415"/>
      <c r="M52" s="420"/>
      <c r="N52" s="415"/>
      <c r="O52" s="415"/>
    </row>
    <row r="53" spans="1:15" s="14" customFormat="1" ht="14.1" customHeight="1">
      <c r="A53" s="41" t="s">
        <v>67</v>
      </c>
      <c r="B53" s="42"/>
      <c r="C53" s="42"/>
      <c r="D53" s="42"/>
      <c r="E53" s="42"/>
      <c r="F53" s="42">
        <f>G53+H53+I53</f>
        <v>2</v>
      </c>
      <c r="G53" s="42">
        <v>0</v>
      </c>
      <c r="H53" s="42">
        <v>0</v>
      </c>
      <c r="I53" s="42">
        <v>2</v>
      </c>
      <c r="J53" s="42">
        <v>0</v>
      </c>
      <c r="K53" s="42">
        <v>2</v>
      </c>
      <c r="L53" s="42">
        <v>2</v>
      </c>
      <c r="M53" s="41" t="s">
        <v>242</v>
      </c>
      <c r="N53" s="42">
        <v>5812</v>
      </c>
      <c r="O53" s="419" t="s">
        <v>158</v>
      </c>
    </row>
    <row r="54" spans="1:15" s="14" customFormat="1" ht="14.1" customHeight="1">
      <c r="A54" s="41" t="s">
        <v>67</v>
      </c>
      <c r="B54" s="42"/>
      <c r="C54" s="42"/>
      <c r="D54" s="42"/>
      <c r="E54" s="42"/>
      <c r="F54" s="42">
        <f t="shared" ref="F54:F56" si="8">G54+H54+I54</f>
        <v>2</v>
      </c>
      <c r="G54" s="42">
        <v>0</v>
      </c>
      <c r="H54" s="42">
        <v>0</v>
      </c>
      <c r="I54" s="42">
        <v>2</v>
      </c>
      <c r="J54" s="42">
        <v>0</v>
      </c>
      <c r="K54" s="42">
        <v>2</v>
      </c>
      <c r="L54" s="42">
        <v>2</v>
      </c>
      <c r="M54" s="41" t="s">
        <v>241</v>
      </c>
      <c r="N54" s="42">
        <v>8052</v>
      </c>
      <c r="O54" s="419"/>
    </row>
    <row r="55" spans="1:15" s="14" customFormat="1" ht="14.1" customHeight="1">
      <c r="A55" s="41" t="s">
        <v>67</v>
      </c>
      <c r="B55" s="42"/>
      <c r="C55" s="42"/>
      <c r="D55" s="42"/>
      <c r="E55" s="42"/>
      <c r="F55" s="42">
        <f t="shared" si="8"/>
        <v>2</v>
      </c>
      <c r="G55" s="42">
        <v>0</v>
      </c>
      <c r="H55" s="42">
        <v>0</v>
      </c>
      <c r="I55" s="42">
        <v>2</v>
      </c>
      <c r="J55" s="42">
        <v>0</v>
      </c>
      <c r="K55" s="42">
        <v>2</v>
      </c>
      <c r="L55" s="42">
        <v>2</v>
      </c>
      <c r="M55" s="41" t="s">
        <v>239</v>
      </c>
      <c r="N55" s="42">
        <v>8071</v>
      </c>
      <c r="O55" s="419"/>
    </row>
    <row r="56" spans="1:15" s="14" customFormat="1" ht="14.1" customHeight="1">
      <c r="A56" s="41" t="s">
        <v>87</v>
      </c>
      <c r="B56" s="42"/>
      <c r="C56" s="42"/>
      <c r="D56" s="42"/>
      <c r="E56" s="42"/>
      <c r="F56" s="42">
        <f t="shared" si="8"/>
        <v>4</v>
      </c>
      <c r="G56" s="42">
        <v>0</v>
      </c>
      <c r="H56" s="42">
        <v>3</v>
      </c>
      <c r="I56" s="42">
        <v>1</v>
      </c>
      <c r="J56" s="42">
        <v>1</v>
      </c>
      <c r="K56" s="42">
        <v>1</v>
      </c>
      <c r="L56" s="42">
        <v>2</v>
      </c>
      <c r="M56" s="41" t="s">
        <v>53</v>
      </c>
      <c r="N56" s="42">
        <v>5006</v>
      </c>
      <c r="O56" s="98" t="s">
        <v>87</v>
      </c>
    </row>
  </sheetData>
  <sortState ref="A1:O61">
    <sortCondition ref="N31:N39"/>
  </sortState>
  <mergeCells count="40">
    <mergeCell ref="A1:O1"/>
    <mergeCell ref="A2:O2"/>
    <mergeCell ref="O3:O4"/>
    <mergeCell ref="B3:C3"/>
    <mergeCell ref="D3:E3"/>
    <mergeCell ref="N3:N4"/>
    <mergeCell ref="M3:M4"/>
    <mergeCell ref="L3:L4"/>
    <mergeCell ref="J3:K3"/>
    <mergeCell ref="F3:I3"/>
    <mergeCell ref="A3:A4"/>
    <mergeCell ref="J37:K37"/>
    <mergeCell ref="L37:L38"/>
    <mergeCell ref="F37:I37"/>
    <mergeCell ref="B40:I40"/>
    <mergeCell ref="O5:O14"/>
    <mergeCell ref="O16:O25"/>
    <mergeCell ref="M15:O15"/>
    <mergeCell ref="M26:O26"/>
    <mergeCell ref="B51:C51"/>
    <mergeCell ref="D51:E51"/>
    <mergeCell ref="A37:A38"/>
    <mergeCell ref="B37:C37"/>
    <mergeCell ref="D37:E37"/>
    <mergeCell ref="J51:K51"/>
    <mergeCell ref="L51:L52"/>
    <mergeCell ref="M36:O36"/>
    <mergeCell ref="O27:O35"/>
    <mergeCell ref="O53:O55"/>
    <mergeCell ref="M51:M52"/>
    <mergeCell ref="N51:N52"/>
    <mergeCell ref="O51:O52"/>
    <mergeCell ref="M37:M38"/>
    <mergeCell ref="N37:N38"/>
    <mergeCell ref="O37:O38"/>
    <mergeCell ref="M49:O49"/>
    <mergeCell ref="O39:O48"/>
    <mergeCell ref="A50:O50"/>
    <mergeCell ref="F51:I51"/>
    <mergeCell ref="A51:A52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43"/>
  <sheetViews>
    <sheetView view="pageBreakPreview" zoomScale="130" zoomScaleSheetLayoutView="130" workbookViewId="0">
      <selection sqref="A1:O1"/>
    </sheetView>
  </sheetViews>
  <sheetFormatPr defaultColWidth="9" defaultRowHeight="14.25"/>
  <cols>
    <col min="1" max="1" width="7.625" style="45" customWidth="1"/>
    <col min="2" max="5" width="4.625" style="46" customWidth="1"/>
    <col min="6" max="9" width="3.625" style="14" customWidth="1"/>
    <col min="10" max="12" width="3.625" style="46" customWidth="1"/>
    <col min="13" max="13" width="25.875" style="46" bestFit="1" customWidth="1"/>
    <col min="14" max="14" width="6.25" style="46" bestFit="1" customWidth="1"/>
    <col min="15" max="15" width="3.625" style="46" bestFit="1" customWidth="1"/>
    <col min="16" max="16" width="9.125" style="46" customWidth="1"/>
    <col min="17" max="16384" width="9" style="112"/>
  </cols>
  <sheetData>
    <row r="1" spans="1:16" s="44" customFormat="1" ht="20.25">
      <c r="A1" s="386" t="s">
        <v>45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6" s="44" customFormat="1" ht="20.25">
      <c r="A2" s="403" t="s">
        <v>200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16" s="110" customFormat="1" ht="17.25">
      <c r="A3" s="449" t="s">
        <v>2</v>
      </c>
      <c r="B3" s="443" t="s">
        <v>202</v>
      </c>
      <c r="C3" s="445"/>
      <c r="D3" s="443" t="s">
        <v>201</v>
      </c>
      <c r="E3" s="445"/>
      <c r="F3" s="392" t="s">
        <v>322</v>
      </c>
      <c r="G3" s="393"/>
      <c r="H3" s="393"/>
      <c r="I3" s="394"/>
      <c r="J3" s="448" t="s">
        <v>13</v>
      </c>
      <c r="K3" s="448"/>
      <c r="L3" s="448" t="s">
        <v>13</v>
      </c>
      <c r="M3" s="448" t="s">
        <v>3</v>
      </c>
      <c r="N3" s="448" t="s">
        <v>48</v>
      </c>
      <c r="O3" s="448" t="s">
        <v>47</v>
      </c>
    </row>
    <row r="4" spans="1:16" s="110" customFormat="1" ht="17.25">
      <c r="A4" s="450"/>
      <c r="B4" s="96">
        <v>2</v>
      </c>
      <c r="C4" s="96">
        <v>1</v>
      </c>
      <c r="D4" s="96">
        <v>2</v>
      </c>
      <c r="E4" s="96">
        <v>1</v>
      </c>
      <c r="F4" s="95" t="s">
        <v>316</v>
      </c>
      <c r="G4" s="95" t="s">
        <v>315</v>
      </c>
      <c r="H4" s="95" t="s">
        <v>81</v>
      </c>
      <c r="I4" s="95" t="s">
        <v>82</v>
      </c>
      <c r="J4" s="96" t="s">
        <v>81</v>
      </c>
      <c r="K4" s="96" t="s">
        <v>82</v>
      </c>
      <c r="L4" s="448"/>
      <c r="M4" s="448"/>
      <c r="N4" s="448"/>
      <c r="O4" s="448"/>
    </row>
    <row r="5" spans="1:16" s="110" customFormat="1" ht="18.95" customHeight="1">
      <c r="A5" s="32" t="s">
        <v>61</v>
      </c>
      <c r="B5" s="33"/>
      <c r="C5" s="33"/>
      <c r="D5" s="33"/>
      <c r="E5" s="33"/>
      <c r="F5" s="42">
        <f>G5+H5+I5</f>
        <v>2</v>
      </c>
      <c r="G5" s="42">
        <v>0</v>
      </c>
      <c r="H5" s="42">
        <v>0</v>
      </c>
      <c r="I5" s="42">
        <v>2</v>
      </c>
      <c r="J5" s="33">
        <v>0</v>
      </c>
      <c r="K5" s="33">
        <v>2</v>
      </c>
      <c r="L5" s="33">
        <v>2</v>
      </c>
      <c r="M5" s="34" t="s">
        <v>65</v>
      </c>
      <c r="N5" s="97">
        <v>1725</v>
      </c>
      <c r="O5" s="433">
        <v>1</v>
      </c>
    </row>
    <row r="6" spans="1:16" s="111" customFormat="1" ht="18.95" customHeight="1">
      <c r="A6" s="32" t="s">
        <v>59</v>
      </c>
      <c r="B6" s="34"/>
      <c r="C6" s="34"/>
      <c r="D6" s="34"/>
      <c r="E6" s="34"/>
      <c r="F6" s="42">
        <f t="shared" ref="F6:F13" si="0">G6+H6+I6</f>
        <v>2</v>
      </c>
      <c r="G6" s="42">
        <v>0</v>
      </c>
      <c r="H6" s="42">
        <v>0</v>
      </c>
      <c r="I6" s="42">
        <v>2</v>
      </c>
      <c r="J6" s="33">
        <v>0</v>
      </c>
      <c r="K6" s="33">
        <v>2</v>
      </c>
      <c r="L6" s="33">
        <v>2</v>
      </c>
      <c r="M6" s="34" t="s">
        <v>188</v>
      </c>
      <c r="N6" s="97">
        <v>7066</v>
      </c>
      <c r="O6" s="434"/>
      <c r="P6" s="110"/>
    </row>
    <row r="7" spans="1:16" s="111" customFormat="1" ht="18.95" customHeight="1">
      <c r="A7" s="32" t="s">
        <v>59</v>
      </c>
      <c r="B7" s="33"/>
      <c r="C7" s="33"/>
      <c r="D7" s="33"/>
      <c r="E7" s="33"/>
      <c r="F7" s="42">
        <f t="shared" si="0"/>
        <v>2</v>
      </c>
      <c r="G7" s="42">
        <v>0</v>
      </c>
      <c r="H7" s="42">
        <v>0</v>
      </c>
      <c r="I7" s="42">
        <v>2</v>
      </c>
      <c r="J7" s="33">
        <v>0</v>
      </c>
      <c r="K7" s="33">
        <v>2</v>
      </c>
      <c r="L7" s="33">
        <v>2</v>
      </c>
      <c r="M7" s="34" t="s">
        <v>189</v>
      </c>
      <c r="N7" s="97">
        <v>7067</v>
      </c>
      <c r="O7" s="434"/>
      <c r="P7" s="110"/>
    </row>
    <row r="8" spans="1:16" s="111" customFormat="1" ht="18.95" customHeight="1">
      <c r="A8" s="32" t="s">
        <v>67</v>
      </c>
      <c r="B8" s="33"/>
      <c r="C8" s="33"/>
      <c r="D8" s="33"/>
      <c r="E8" s="33"/>
      <c r="F8" s="42">
        <f t="shared" si="0"/>
        <v>3</v>
      </c>
      <c r="G8" s="42">
        <v>0</v>
      </c>
      <c r="H8" s="42">
        <v>0</v>
      </c>
      <c r="I8" s="42">
        <v>3</v>
      </c>
      <c r="J8" s="33">
        <v>0</v>
      </c>
      <c r="K8" s="33">
        <v>3</v>
      </c>
      <c r="L8" s="33">
        <v>3</v>
      </c>
      <c r="M8" s="34" t="s">
        <v>376</v>
      </c>
      <c r="N8" s="97">
        <v>7069</v>
      </c>
      <c r="O8" s="434"/>
      <c r="P8" s="110"/>
    </row>
    <row r="9" spans="1:16" s="111" customFormat="1" ht="18.95" customHeight="1">
      <c r="A9" s="32" t="s">
        <v>61</v>
      </c>
      <c r="B9" s="33"/>
      <c r="C9" s="33"/>
      <c r="D9" s="33"/>
      <c r="E9" s="33"/>
      <c r="F9" s="42">
        <f t="shared" si="0"/>
        <v>3</v>
      </c>
      <c r="G9" s="42">
        <v>0</v>
      </c>
      <c r="H9" s="42">
        <v>0</v>
      </c>
      <c r="I9" s="42">
        <v>3</v>
      </c>
      <c r="J9" s="33">
        <v>0</v>
      </c>
      <c r="K9" s="33">
        <v>3</v>
      </c>
      <c r="L9" s="33">
        <v>3</v>
      </c>
      <c r="M9" s="34" t="s">
        <v>69</v>
      </c>
      <c r="N9" s="97">
        <v>7102</v>
      </c>
      <c r="O9" s="434"/>
      <c r="P9" s="110"/>
    </row>
    <row r="10" spans="1:16" s="111" customFormat="1" ht="18.95" customHeight="1">
      <c r="A10" s="32" t="s">
        <v>61</v>
      </c>
      <c r="B10" s="33"/>
      <c r="C10" s="33"/>
      <c r="D10" s="33"/>
      <c r="E10" s="33"/>
      <c r="F10" s="42">
        <f t="shared" si="0"/>
        <v>2</v>
      </c>
      <c r="G10" s="42">
        <v>0</v>
      </c>
      <c r="H10" s="42">
        <v>2</v>
      </c>
      <c r="I10" s="42">
        <v>0</v>
      </c>
      <c r="J10" s="33">
        <v>1</v>
      </c>
      <c r="K10" s="33">
        <v>0</v>
      </c>
      <c r="L10" s="33">
        <v>1</v>
      </c>
      <c r="M10" s="34" t="s">
        <v>63</v>
      </c>
      <c r="N10" s="97">
        <v>7105</v>
      </c>
      <c r="O10" s="434"/>
      <c r="P10" s="110"/>
    </row>
    <row r="11" spans="1:16" s="111" customFormat="1" ht="18.95" customHeight="1">
      <c r="A11" s="32" t="s">
        <v>54</v>
      </c>
      <c r="B11" s="34"/>
      <c r="C11" s="33"/>
      <c r="D11" s="33"/>
      <c r="E11" s="33"/>
      <c r="F11" s="42">
        <f t="shared" si="0"/>
        <v>2</v>
      </c>
      <c r="G11" s="42">
        <v>0</v>
      </c>
      <c r="H11" s="42">
        <v>0</v>
      </c>
      <c r="I11" s="42">
        <v>2</v>
      </c>
      <c r="J11" s="33">
        <v>0</v>
      </c>
      <c r="K11" s="33">
        <v>2</v>
      </c>
      <c r="L11" s="33">
        <v>2</v>
      </c>
      <c r="M11" s="34" t="s">
        <v>83</v>
      </c>
      <c r="N11" s="97">
        <v>7151</v>
      </c>
      <c r="O11" s="434"/>
      <c r="P11" s="110"/>
    </row>
    <row r="12" spans="1:16" s="111" customFormat="1" ht="18.95" customHeight="1">
      <c r="A12" s="32" t="s">
        <v>54</v>
      </c>
      <c r="B12" s="33"/>
      <c r="C12" s="33"/>
      <c r="D12" s="33"/>
      <c r="E12" s="33"/>
      <c r="F12" s="42">
        <f t="shared" si="0"/>
        <v>2</v>
      </c>
      <c r="G12" s="42">
        <v>0</v>
      </c>
      <c r="H12" s="42">
        <v>0</v>
      </c>
      <c r="I12" s="42">
        <v>2</v>
      </c>
      <c r="J12" s="33">
        <v>0</v>
      </c>
      <c r="K12" s="33">
        <v>2</v>
      </c>
      <c r="L12" s="33">
        <v>2</v>
      </c>
      <c r="M12" s="34" t="s">
        <v>55</v>
      </c>
      <c r="N12" s="97">
        <v>7152</v>
      </c>
      <c r="O12" s="434"/>
      <c r="P12" s="110"/>
    </row>
    <row r="13" spans="1:16" s="111" customFormat="1" ht="18.95" customHeight="1">
      <c r="A13" s="32" t="s">
        <v>59</v>
      </c>
      <c r="B13" s="33"/>
      <c r="C13" s="33"/>
      <c r="D13" s="33"/>
      <c r="E13" s="33"/>
      <c r="F13" s="42">
        <f t="shared" si="0"/>
        <v>2</v>
      </c>
      <c r="G13" s="42">
        <v>0</v>
      </c>
      <c r="H13" s="42">
        <v>0</v>
      </c>
      <c r="I13" s="42">
        <v>2</v>
      </c>
      <c r="J13" s="33">
        <v>0</v>
      </c>
      <c r="K13" s="33">
        <v>2</v>
      </c>
      <c r="L13" s="33">
        <v>2</v>
      </c>
      <c r="M13" s="103" t="s">
        <v>190</v>
      </c>
      <c r="N13" s="113">
        <v>9543</v>
      </c>
      <c r="O13" s="434"/>
      <c r="P13" s="110"/>
    </row>
    <row r="14" spans="1:16" s="111" customFormat="1" ht="18.95" customHeight="1">
      <c r="A14" s="114"/>
      <c r="B14" s="115"/>
      <c r="C14" s="115"/>
      <c r="D14" s="115"/>
      <c r="E14" s="115"/>
      <c r="F14" s="170">
        <f t="shared" ref="F14:K14" si="1">SUM(F5:F13)</f>
        <v>20</v>
      </c>
      <c r="G14" s="170">
        <f t="shared" si="1"/>
        <v>0</v>
      </c>
      <c r="H14" s="170">
        <f t="shared" si="1"/>
        <v>2</v>
      </c>
      <c r="I14" s="170">
        <f t="shared" si="1"/>
        <v>18</v>
      </c>
      <c r="J14" s="170">
        <f t="shared" si="1"/>
        <v>1</v>
      </c>
      <c r="K14" s="170">
        <f t="shared" si="1"/>
        <v>18</v>
      </c>
      <c r="L14" s="115">
        <f>SUM(L5:L13)</f>
        <v>19</v>
      </c>
      <c r="M14" s="446" t="s">
        <v>349</v>
      </c>
      <c r="N14" s="446"/>
      <c r="O14" s="446"/>
      <c r="P14" s="110"/>
    </row>
    <row r="15" spans="1:16" s="111" customFormat="1" ht="18.95" customHeight="1">
      <c r="A15" s="32" t="s">
        <v>59</v>
      </c>
      <c r="B15" s="33"/>
      <c r="C15" s="33"/>
      <c r="D15" s="33"/>
      <c r="E15" s="33"/>
      <c r="F15" s="42">
        <f>G15+H15+I15</f>
        <v>5</v>
      </c>
      <c r="G15" s="42">
        <v>0</v>
      </c>
      <c r="H15" s="42">
        <v>4</v>
      </c>
      <c r="I15" s="42">
        <v>1</v>
      </c>
      <c r="J15" s="33">
        <v>1</v>
      </c>
      <c r="K15" s="33">
        <v>1</v>
      </c>
      <c r="L15" s="33">
        <v>2</v>
      </c>
      <c r="M15" s="34" t="s">
        <v>439</v>
      </c>
      <c r="N15" s="97">
        <v>7062</v>
      </c>
      <c r="O15" s="433">
        <v>2</v>
      </c>
      <c r="P15" s="110"/>
    </row>
    <row r="16" spans="1:16" s="111" customFormat="1" ht="18.95" customHeight="1">
      <c r="A16" s="32" t="s">
        <v>59</v>
      </c>
      <c r="B16" s="33"/>
      <c r="C16" s="33"/>
      <c r="D16" s="33"/>
      <c r="E16" s="33"/>
      <c r="F16" s="42">
        <f t="shared" ref="F16:F21" si="2">G16+H16+I16</f>
        <v>3</v>
      </c>
      <c r="G16" s="42">
        <v>0</v>
      </c>
      <c r="H16" s="42">
        <v>0</v>
      </c>
      <c r="I16" s="42">
        <v>3</v>
      </c>
      <c r="J16" s="33">
        <v>0</v>
      </c>
      <c r="K16" s="33">
        <v>3</v>
      </c>
      <c r="L16" s="33">
        <v>3</v>
      </c>
      <c r="M16" s="34" t="s">
        <v>440</v>
      </c>
      <c r="N16" s="97">
        <v>7064</v>
      </c>
      <c r="O16" s="434"/>
      <c r="P16" s="110"/>
    </row>
    <row r="17" spans="1:16" s="111" customFormat="1" ht="18.95" customHeight="1">
      <c r="A17" s="32" t="s">
        <v>67</v>
      </c>
      <c r="B17" s="33"/>
      <c r="C17" s="33"/>
      <c r="D17" s="33"/>
      <c r="E17" s="33">
        <v>7069</v>
      </c>
      <c r="F17" s="42">
        <f t="shared" si="2"/>
        <v>3</v>
      </c>
      <c r="G17" s="42">
        <v>0</v>
      </c>
      <c r="H17" s="42">
        <v>0</v>
      </c>
      <c r="I17" s="42">
        <v>3</v>
      </c>
      <c r="J17" s="33">
        <v>0</v>
      </c>
      <c r="K17" s="33">
        <v>3</v>
      </c>
      <c r="L17" s="33">
        <v>3</v>
      </c>
      <c r="M17" s="34" t="s">
        <v>441</v>
      </c>
      <c r="N17" s="97">
        <v>7070</v>
      </c>
      <c r="O17" s="434"/>
      <c r="P17" s="110"/>
    </row>
    <row r="18" spans="1:16" s="111" customFormat="1" ht="18.95" customHeight="1">
      <c r="A18" s="32" t="s">
        <v>67</v>
      </c>
      <c r="B18" s="33"/>
      <c r="C18" s="33"/>
      <c r="D18" s="33"/>
      <c r="E18" s="33"/>
      <c r="F18" s="42">
        <f t="shared" si="2"/>
        <v>3</v>
      </c>
      <c r="G18" s="42">
        <v>0</v>
      </c>
      <c r="H18" s="42">
        <v>0</v>
      </c>
      <c r="I18" s="42">
        <v>3</v>
      </c>
      <c r="J18" s="33">
        <v>0</v>
      </c>
      <c r="K18" s="33">
        <v>3</v>
      </c>
      <c r="L18" s="33">
        <v>3</v>
      </c>
      <c r="M18" s="34" t="s">
        <v>442</v>
      </c>
      <c r="N18" s="97">
        <v>7072</v>
      </c>
      <c r="O18" s="434"/>
      <c r="P18" s="110"/>
    </row>
    <row r="19" spans="1:16" s="111" customFormat="1" ht="18.95" customHeight="1">
      <c r="A19" s="32" t="s">
        <v>61</v>
      </c>
      <c r="B19" s="33"/>
      <c r="C19" s="33"/>
      <c r="D19" s="33"/>
      <c r="E19" s="33">
        <v>7152</v>
      </c>
      <c r="F19" s="42">
        <f t="shared" si="2"/>
        <v>3</v>
      </c>
      <c r="G19" s="42">
        <v>0</v>
      </c>
      <c r="H19" s="42">
        <v>0</v>
      </c>
      <c r="I19" s="42">
        <v>3</v>
      </c>
      <c r="J19" s="33">
        <v>0</v>
      </c>
      <c r="K19" s="33">
        <v>3</v>
      </c>
      <c r="L19" s="33">
        <v>3</v>
      </c>
      <c r="M19" s="34" t="s">
        <v>62</v>
      </c>
      <c r="N19" s="97">
        <v>7103</v>
      </c>
      <c r="O19" s="434"/>
      <c r="P19" s="110"/>
    </row>
    <row r="20" spans="1:16" s="111" customFormat="1" ht="18.95" customHeight="1">
      <c r="A20" s="32" t="s">
        <v>165</v>
      </c>
      <c r="B20" s="33"/>
      <c r="C20" s="33"/>
      <c r="D20" s="33"/>
      <c r="E20" s="33">
        <v>7151</v>
      </c>
      <c r="F20" s="42">
        <f t="shared" si="2"/>
        <v>3</v>
      </c>
      <c r="G20" s="42">
        <v>0</v>
      </c>
      <c r="H20" s="42">
        <v>0</v>
      </c>
      <c r="I20" s="42">
        <v>3</v>
      </c>
      <c r="J20" s="33">
        <v>0</v>
      </c>
      <c r="K20" s="33">
        <v>3</v>
      </c>
      <c r="L20" s="33">
        <v>3</v>
      </c>
      <c r="M20" s="34" t="s">
        <v>429</v>
      </c>
      <c r="N20" s="97">
        <v>9158</v>
      </c>
      <c r="O20" s="434"/>
      <c r="P20" s="110"/>
    </row>
    <row r="21" spans="1:16" s="111" customFormat="1" ht="18.95" customHeight="1">
      <c r="A21" s="32" t="s">
        <v>59</v>
      </c>
      <c r="B21" s="33"/>
      <c r="C21" s="33"/>
      <c r="D21" s="33"/>
      <c r="E21" s="33">
        <v>9543</v>
      </c>
      <c r="F21" s="42">
        <f t="shared" si="2"/>
        <v>2</v>
      </c>
      <c r="G21" s="42">
        <v>0</v>
      </c>
      <c r="H21" s="42">
        <v>0</v>
      </c>
      <c r="I21" s="42">
        <v>2</v>
      </c>
      <c r="J21" s="33">
        <v>0</v>
      </c>
      <c r="K21" s="33">
        <v>2</v>
      </c>
      <c r="L21" s="33">
        <v>2</v>
      </c>
      <c r="M21" s="34" t="s">
        <v>191</v>
      </c>
      <c r="N21" s="97">
        <v>9162</v>
      </c>
      <c r="O21" s="435"/>
      <c r="P21" s="110"/>
    </row>
    <row r="22" spans="1:16" s="111" customFormat="1" ht="18.95" customHeight="1">
      <c r="A22" s="114"/>
      <c r="B22" s="115"/>
      <c r="C22" s="115"/>
      <c r="D22" s="115"/>
      <c r="E22" s="115"/>
      <c r="F22" s="170">
        <f t="shared" ref="F22:K22" si="3">SUM(F15:F21)</f>
        <v>22</v>
      </c>
      <c r="G22" s="170">
        <f t="shared" si="3"/>
        <v>0</v>
      </c>
      <c r="H22" s="170">
        <f t="shared" si="3"/>
        <v>4</v>
      </c>
      <c r="I22" s="170">
        <f t="shared" si="3"/>
        <v>18</v>
      </c>
      <c r="J22" s="170">
        <f t="shared" si="3"/>
        <v>1</v>
      </c>
      <c r="K22" s="170">
        <f t="shared" si="3"/>
        <v>18</v>
      </c>
      <c r="L22" s="115">
        <f>SUM(L15:L21)</f>
        <v>19</v>
      </c>
      <c r="M22" s="436" t="s">
        <v>349</v>
      </c>
      <c r="N22" s="437"/>
      <c r="O22" s="438"/>
      <c r="P22" s="110"/>
    </row>
    <row r="23" spans="1:16" s="111" customFormat="1" ht="18.95" customHeight="1">
      <c r="A23" s="32" t="s">
        <v>67</v>
      </c>
      <c r="B23" s="33"/>
      <c r="C23" s="33"/>
      <c r="D23" s="33"/>
      <c r="E23" s="33">
        <v>7103</v>
      </c>
      <c r="F23" s="95">
        <f>G23+H23+I23</f>
        <v>2</v>
      </c>
      <c r="G23" s="95">
        <v>0</v>
      </c>
      <c r="H23" s="95">
        <v>0</v>
      </c>
      <c r="I23" s="95">
        <v>2</v>
      </c>
      <c r="J23" s="33">
        <v>0</v>
      </c>
      <c r="K23" s="33">
        <v>2</v>
      </c>
      <c r="L23" s="33">
        <v>2</v>
      </c>
      <c r="M23" s="34" t="s">
        <v>66</v>
      </c>
      <c r="N23" s="97">
        <v>7060</v>
      </c>
      <c r="O23" s="433">
        <v>3</v>
      </c>
      <c r="P23" s="110"/>
    </row>
    <row r="24" spans="1:16" s="111" customFormat="1" ht="18.95" customHeight="1">
      <c r="A24" s="32" t="s">
        <v>61</v>
      </c>
      <c r="B24" s="33"/>
      <c r="C24" s="33"/>
      <c r="D24" s="33"/>
      <c r="E24" s="33"/>
      <c r="F24" s="42">
        <f>G24+H24+I24</f>
        <v>2</v>
      </c>
      <c r="G24" s="42">
        <v>0</v>
      </c>
      <c r="H24" s="42">
        <v>0</v>
      </c>
      <c r="I24" s="42">
        <v>2</v>
      </c>
      <c r="J24" s="33">
        <v>0</v>
      </c>
      <c r="K24" s="33">
        <v>2</v>
      </c>
      <c r="L24" s="33">
        <v>2</v>
      </c>
      <c r="M24" s="34" t="s">
        <v>76</v>
      </c>
      <c r="N24" s="97">
        <v>7132</v>
      </c>
      <c r="O24" s="434"/>
      <c r="P24" s="110"/>
    </row>
    <row r="25" spans="1:16" s="111" customFormat="1" ht="18.95" customHeight="1">
      <c r="A25" s="32" t="s">
        <v>59</v>
      </c>
      <c r="B25" s="33"/>
      <c r="C25" s="33"/>
      <c r="D25" s="33"/>
      <c r="E25" s="33">
        <v>7062</v>
      </c>
      <c r="F25" s="42">
        <f t="shared" ref="F25:F30" si="4">G25+H25+I25</f>
        <v>5</v>
      </c>
      <c r="G25" s="42">
        <v>0</v>
      </c>
      <c r="H25" s="42">
        <v>4</v>
      </c>
      <c r="I25" s="42">
        <v>1</v>
      </c>
      <c r="J25" s="33">
        <v>1</v>
      </c>
      <c r="K25" s="33">
        <v>1</v>
      </c>
      <c r="L25" s="33">
        <v>2</v>
      </c>
      <c r="M25" s="34" t="s">
        <v>443</v>
      </c>
      <c r="N25" s="97">
        <v>7063</v>
      </c>
      <c r="O25" s="434"/>
      <c r="P25" s="110"/>
    </row>
    <row r="26" spans="1:16" s="111" customFormat="1" ht="18.95" customHeight="1">
      <c r="A26" s="32" t="s">
        <v>59</v>
      </c>
      <c r="B26" s="33"/>
      <c r="C26" s="33"/>
      <c r="D26" s="33"/>
      <c r="E26" s="33">
        <v>7064</v>
      </c>
      <c r="F26" s="42">
        <f t="shared" si="4"/>
        <v>3</v>
      </c>
      <c r="G26" s="42">
        <v>0</v>
      </c>
      <c r="H26" s="42">
        <v>0</v>
      </c>
      <c r="I26" s="42">
        <v>3</v>
      </c>
      <c r="J26" s="33">
        <v>0</v>
      </c>
      <c r="K26" s="33">
        <v>3</v>
      </c>
      <c r="L26" s="33">
        <v>3</v>
      </c>
      <c r="M26" s="34" t="s">
        <v>444</v>
      </c>
      <c r="N26" s="97">
        <v>7065</v>
      </c>
      <c r="O26" s="434"/>
      <c r="P26" s="110"/>
    </row>
    <row r="27" spans="1:16" s="111" customFormat="1" ht="18.95" customHeight="1">
      <c r="A27" s="32" t="s">
        <v>67</v>
      </c>
      <c r="B27" s="33"/>
      <c r="C27" s="33"/>
      <c r="D27" s="33"/>
      <c r="E27" s="33">
        <v>9162</v>
      </c>
      <c r="F27" s="42">
        <f t="shared" si="4"/>
        <v>2</v>
      </c>
      <c r="G27" s="42">
        <v>0</v>
      </c>
      <c r="H27" s="42">
        <v>0</v>
      </c>
      <c r="I27" s="42">
        <v>2</v>
      </c>
      <c r="J27" s="33">
        <v>0</v>
      </c>
      <c r="K27" s="33">
        <v>2</v>
      </c>
      <c r="L27" s="33">
        <v>2</v>
      </c>
      <c r="M27" s="34" t="s">
        <v>192</v>
      </c>
      <c r="N27" s="97">
        <v>7071</v>
      </c>
      <c r="O27" s="434"/>
      <c r="P27" s="110"/>
    </row>
    <row r="28" spans="1:16" s="111" customFormat="1" ht="18.95" customHeight="1">
      <c r="A28" s="32" t="s">
        <v>67</v>
      </c>
      <c r="B28" s="33"/>
      <c r="C28" s="33"/>
      <c r="D28" s="33"/>
      <c r="E28" s="33">
        <v>7072</v>
      </c>
      <c r="F28" s="42">
        <f t="shared" si="4"/>
        <v>3</v>
      </c>
      <c r="G28" s="42">
        <v>0</v>
      </c>
      <c r="H28" s="42">
        <v>0</v>
      </c>
      <c r="I28" s="42">
        <v>3</v>
      </c>
      <c r="J28" s="33">
        <v>0</v>
      </c>
      <c r="K28" s="33">
        <v>3</v>
      </c>
      <c r="L28" s="33">
        <v>3</v>
      </c>
      <c r="M28" s="34" t="s">
        <v>445</v>
      </c>
      <c r="N28" s="97">
        <v>7073</v>
      </c>
      <c r="O28" s="434"/>
      <c r="P28" s="110"/>
    </row>
    <row r="29" spans="1:16" s="111" customFormat="1" ht="18.95" customHeight="1">
      <c r="A29" s="32" t="s">
        <v>67</v>
      </c>
      <c r="B29" s="33"/>
      <c r="C29" s="33"/>
      <c r="D29" s="33"/>
      <c r="E29" s="33">
        <v>7066</v>
      </c>
      <c r="F29" s="42">
        <f t="shared" si="4"/>
        <v>3</v>
      </c>
      <c r="G29" s="42">
        <v>0</v>
      </c>
      <c r="H29" s="42">
        <v>0</v>
      </c>
      <c r="I29" s="42">
        <v>3</v>
      </c>
      <c r="J29" s="33">
        <v>0</v>
      </c>
      <c r="K29" s="33">
        <v>3</v>
      </c>
      <c r="L29" s="33">
        <v>3</v>
      </c>
      <c r="M29" s="34" t="s">
        <v>446</v>
      </c>
      <c r="N29" s="97">
        <v>7074</v>
      </c>
      <c r="O29" s="434"/>
      <c r="P29" s="110"/>
    </row>
    <row r="30" spans="1:16" s="111" customFormat="1" ht="18.95" customHeight="1">
      <c r="A30" s="32" t="s">
        <v>56</v>
      </c>
      <c r="B30" s="33"/>
      <c r="C30" s="33"/>
      <c r="D30" s="33"/>
      <c r="E30" s="33">
        <v>9158</v>
      </c>
      <c r="F30" s="42">
        <f t="shared" si="4"/>
        <v>3</v>
      </c>
      <c r="G30" s="42">
        <v>0</v>
      </c>
      <c r="H30" s="42">
        <v>0</v>
      </c>
      <c r="I30" s="42">
        <v>3</v>
      </c>
      <c r="J30" s="33">
        <v>0</v>
      </c>
      <c r="K30" s="33">
        <v>3</v>
      </c>
      <c r="L30" s="33">
        <v>3</v>
      </c>
      <c r="M30" s="103" t="s">
        <v>353</v>
      </c>
      <c r="N30" s="113">
        <v>9168</v>
      </c>
      <c r="O30" s="434"/>
      <c r="P30" s="110"/>
    </row>
    <row r="31" spans="1:16" s="111" customFormat="1" ht="18.95" customHeight="1">
      <c r="A31" s="114"/>
      <c r="B31" s="115"/>
      <c r="C31" s="115"/>
      <c r="D31" s="115"/>
      <c r="E31" s="170"/>
      <c r="F31" s="170">
        <f t="shared" ref="F31:K31" si="5">SUM(F23:F30)</f>
        <v>23</v>
      </c>
      <c r="G31" s="170">
        <f t="shared" si="5"/>
        <v>0</v>
      </c>
      <c r="H31" s="170">
        <f t="shared" si="5"/>
        <v>4</v>
      </c>
      <c r="I31" s="170">
        <f t="shared" si="5"/>
        <v>19</v>
      </c>
      <c r="J31" s="170">
        <f t="shared" si="5"/>
        <v>1</v>
      </c>
      <c r="K31" s="170">
        <f t="shared" si="5"/>
        <v>19</v>
      </c>
      <c r="L31" s="115">
        <f>SUM(L23:L30)</f>
        <v>20</v>
      </c>
      <c r="M31" s="446" t="s">
        <v>349</v>
      </c>
      <c r="N31" s="446"/>
      <c r="O31" s="446"/>
      <c r="P31" s="110"/>
    </row>
    <row r="32" spans="1:16" ht="18.95" customHeight="1">
      <c r="A32" s="32" t="s">
        <v>67</v>
      </c>
      <c r="B32" s="443" t="s">
        <v>193</v>
      </c>
      <c r="C32" s="444"/>
      <c r="D32" s="444"/>
      <c r="E32" s="444"/>
      <c r="F32" s="444"/>
      <c r="G32" s="444"/>
      <c r="H32" s="444"/>
      <c r="I32" s="445"/>
      <c r="J32" s="33">
        <v>2</v>
      </c>
      <c r="K32" s="33">
        <v>0</v>
      </c>
      <c r="L32" s="33">
        <v>2</v>
      </c>
      <c r="M32" s="34" t="s">
        <v>42</v>
      </c>
      <c r="N32" s="33">
        <v>1204</v>
      </c>
      <c r="O32" s="442">
        <v>4</v>
      </c>
    </row>
    <row r="33" spans="1:16" ht="18.95" customHeight="1">
      <c r="A33" s="32" t="s">
        <v>61</v>
      </c>
      <c r="B33" s="33"/>
      <c r="C33" s="33"/>
      <c r="D33" s="33"/>
      <c r="E33" s="33"/>
      <c r="F33" s="42">
        <f>G33+H33+I33</f>
        <v>2</v>
      </c>
      <c r="G33" s="42">
        <v>0</v>
      </c>
      <c r="H33" s="42">
        <v>0</v>
      </c>
      <c r="I33" s="42">
        <v>2</v>
      </c>
      <c r="J33" s="33">
        <v>0</v>
      </c>
      <c r="K33" s="33">
        <v>2</v>
      </c>
      <c r="L33" s="33">
        <v>2</v>
      </c>
      <c r="M33" s="34" t="s">
        <v>60</v>
      </c>
      <c r="N33" s="33">
        <v>1724</v>
      </c>
      <c r="O33" s="442"/>
    </row>
    <row r="34" spans="1:16" ht="18.95" customHeight="1">
      <c r="A34" s="32" t="s">
        <v>59</v>
      </c>
      <c r="B34" s="33"/>
      <c r="C34" s="33">
        <v>7071</v>
      </c>
      <c r="D34" s="33"/>
      <c r="E34" s="33"/>
      <c r="F34" s="42">
        <f t="shared" ref="F34:F39" si="6">G34+H34+I34</f>
        <v>3</v>
      </c>
      <c r="G34" s="42">
        <v>0</v>
      </c>
      <c r="H34" s="42">
        <v>1</v>
      </c>
      <c r="I34" s="42">
        <v>2</v>
      </c>
      <c r="J34" s="33">
        <v>1</v>
      </c>
      <c r="K34" s="33">
        <v>2</v>
      </c>
      <c r="L34" s="33">
        <v>3</v>
      </c>
      <c r="M34" s="34" t="s">
        <v>109</v>
      </c>
      <c r="N34" s="33">
        <v>1206</v>
      </c>
      <c r="O34" s="442"/>
    </row>
    <row r="35" spans="1:16" ht="18.95" customHeight="1">
      <c r="A35" s="32" t="s">
        <v>59</v>
      </c>
      <c r="B35" s="33"/>
      <c r="C35" s="33">
        <v>7075</v>
      </c>
      <c r="D35" s="33"/>
      <c r="E35" s="33"/>
      <c r="F35" s="42">
        <f t="shared" si="6"/>
        <v>3</v>
      </c>
      <c r="G35" s="42">
        <v>0</v>
      </c>
      <c r="H35" s="42">
        <v>0</v>
      </c>
      <c r="I35" s="42">
        <v>3</v>
      </c>
      <c r="J35" s="33">
        <v>0</v>
      </c>
      <c r="K35" s="33">
        <v>3</v>
      </c>
      <c r="L35" s="33">
        <v>3</v>
      </c>
      <c r="M35" s="34" t="s">
        <v>194</v>
      </c>
      <c r="N35" s="33">
        <v>7061</v>
      </c>
      <c r="O35" s="442"/>
    </row>
    <row r="36" spans="1:16" ht="18.95" customHeight="1">
      <c r="A36" s="32" t="s">
        <v>67</v>
      </c>
      <c r="B36" s="33"/>
      <c r="C36" s="33"/>
      <c r="D36" s="33"/>
      <c r="E36" s="33">
        <v>7073</v>
      </c>
      <c r="F36" s="42">
        <f t="shared" si="6"/>
        <v>3</v>
      </c>
      <c r="G36" s="42">
        <v>0</v>
      </c>
      <c r="H36" s="42">
        <v>0</v>
      </c>
      <c r="I36" s="42">
        <v>3</v>
      </c>
      <c r="J36" s="33">
        <v>0</v>
      </c>
      <c r="K36" s="33">
        <v>3</v>
      </c>
      <c r="L36" s="33">
        <v>3</v>
      </c>
      <c r="M36" s="34" t="s">
        <v>447</v>
      </c>
      <c r="N36" s="33">
        <v>7068</v>
      </c>
      <c r="O36" s="442"/>
    </row>
    <row r="37" spans="1:16" ht="18.95" customHeight="1">
      <c r="A37" s="32" t="s">
        <v>67</v>
      </c>
      <c r="B37" s="33"/>
      <c r="C37" s="33">
        <v>7071</v>
      </c>
      <c r="D37" s="33"/>
      <c r="E37" s="33">
        <v>7073</v>
      </c>
      <c r="F37" s="42">
        <f t="shared" si="6"/>
        <v>3</v>
      </c>
      <c r="G37" s="42">
        <v>0</v>
      </c>
      <c r="H37" s="42">
        <v>0</v>
      </c>
      <c r="I37" s="42">
        <v>3</v>
      </c>
      <c r="J37" s="33">
        <v>0</v>
      </c>
      <c r="K37" s="33">
        <v>3</v>
      </c>
      <c r="L37" s="33">
        <v>3</v>
      </c>
      <c r="M37" s="34" t="s">
        <v>195</v>
      </c>
      <c r="N37" s="33">
        <v>7075</v>
      </c>
      <c r="O37" s="442"/>
    </row>
    <row r="38" spans="1:16" ht="18.95" customHeight="1">
      <c r="A38" s="32" t="s">
        <v>67</v>
      </c>
      <c r="B38" s="34"/>
      <c r="C38" s="34"/>
      <c r="D38" s="34"/>
      <c r="E38" s="33">
        <v>7073</v>
      </c>
      <c r="F38" s="42">
        <f t="shared" si="6"/>
        <v>4</v>
      </c>
      <c r="G38" s="42">
        <v>0</v>
      </c>
      <c r="H38" s="42">
        <v>4</v>
      </c>
      <c r="I38" s="42">
        <v>0</v>
      </c>
      <c r="J38" s="33">
        <v>1</v>
      </c>
      <c r="K38" s="33">
        <v>0</v>
      </c>
      <c r="L38" s="33">
        <v>1</v>
      </c>
      <c r="M38" s="34" t="s">
        <v>196</v>
      </c>
      <c r="N38" s="33">
        <v>7076</v>
      </c>
      <c r="O38" s="442"/>
    </row>
    <row r="39" spans="1:16" ht="18.95" customHeight="1">
      <c r="A39" s="32" t="s">
        <v>56</v>
      </c>
      <c r="B39" s="33"/>
      <c r="C39" s="33"/>
      <c r="D39" s="33"/>
      <c r="E39" s="33"/>
      <c r="F39" s="42">
        <f t="shared" si="6"/>
        <v>5</v>
      </c>
      <c r="G39" s="42">
        <v>0</v>
      </c>
      <c r="H39" s="42">
        <v>3</v>
      </c>
      <c r="I39" s="42">
        <v>2</v>
      </c>
      <c r="J39" s="33">
        <v>2</v>
      </c>
      <c r="K39" s="33">
        <v>1</v>
      </c>
      <c r="L39" s="33">
        <v>3</v>
      </c>
      <c r="M39" s="34" t="s">
        <v>197</v>
      </c>
      <c r="N39" s="33">
        <v>9163</v>
      </c>
      <c r="O39" s="442"/>
    </row>
    <row r="40" spans="1:16" ht="18.95" customHeight="1">
      <c r="A40" s="114"/>
      <c r="B40" s="115"/>
      <c r="C40" s="115"/>
      <c r="D40" s="115"/>
      <c r="E40" s="115"/>
      <c r="F40" s="170">
        <f t="shared" ref="F40:K40" si="7">SUM(F32:F39)</f>
        <v>23</v>
      </c>
      <c r="G40" s="170">
        <f t="shared" si="7"/>
        <v>0</v>
      </c>
      <c r="H40" s="170">
        <f t="shared" si="7"/>
        <v>8</v>
      </c>
      <c r="I40" s="170">
        <f t="shared" si="7"/>
        <v>15</v>
      </c>
      <c r="J40" s="170">
        <f t="shared" si="7"/>
        <v>6</v>
      </c>
      <c r="K40" s="170">
        <f t="shared" si="7"/>
        <v>14</v>
      </c>
      <c r="L40" s="115">
        <f>SUM(L32:L39)</f>
        <v>20</v>
      </c>
      <c r="M40" s="439" t="s">
        <v>349</v>
      </c>
      <c r="N40" s="440"/>
      <c r="O40" s="441"/>
    </row>
    <row r="41" spans="1:16" s="111" customFormat="1" ht="18.95" customHeight="1">
      <c r="A41" s="32" t="s">
        <v>87</v>
      </c>
      <c r="B41" s="33"/>
      <c r="C41" s="33"/>
      <c r="D41" s="33"/>
      <c r="E41" s="33"/>
      <c r="F41" s="98"/>
      <c r="G41" s="98"/>
      <c r="H41" s="98"/>
      <c r="I41" s="98"/>
      <c r="J41" s="33">
        <v>3</v>
      </c>
      <c r="K41" s="33">
        <v>1</v>
      </c>
      <c r="L41" s="33">
        <v>2</v>
      </c>
      <c r="M41" s="34" t="s">
        <v>53</v>
      </c>
      <c r="N41" s="33">
        <v>5006</v>
      </c>
      <c r="O41" s="447" t="s">
        <v>87</v>
      </c>
      <c r="P41" s="110"/>
    </row>
    <row r="42" spans="1:16" s="111" customFormat="1" ht="18.95" customHeight="1">
      <c r="A42" s="32" t="s">
        <v>87</v>
      </c>
      <c r="B42" s="33"/>
      <c r="C42" s="33"/>
      <c r="D42" s="33"/>
      <c r="E42" s="33"/>
      <c r="F42" s="33"/>
      <c r="G42" s="33"/>
      <c r="H42" s="33"/>
      <c r="I42" s="33"/>
      <c r="J42" s="33">
        <v>0</v>
      </c>
      <c r="K42" s="33">
        <v>4</v>
      </c>
      <c r="L42" s="33">
        <v>4</v>
      </c>
      <c r="M42" s="34" t="s">
        <v>198</v>
      </c>
      <c r="N42" s="33">
        <v>5315</v>
      </c>
      <c r="O42" s="447"/>
      <c r="P42" s="110"/>
    </row>
    <row r="43" spans="1:16" s="111" customFormat="1" ht="18.95" customHeight="1">
      <c r="A43" s="32" t="s">
        <v>87</v>
      </c>
      <c r="B43" s="33"/>
      <c r="C43" s="33"/>
      <c r="D43" s="33"/>
      <c r="E43" s="33"/>
      <c r="F43" s="392" t="s">
        <v>322</v>
      </c>
      <c r="G43" s="393"/>
      <c r="H43" s="393"/>
      <c r="I43" s="394"/>
      <c r="J43" s="33">
        <v>0</v>
      </c>
      <c r="K43" s="33">
        <v>2</v>
      </c>
      <c r="L43" s="33">
        <v>2</v>
      </c>
      <c r="M43" s="34" t="s">
        <v>199</v>
      </c>
      <c r="N43" s="33">
        <v>5316</v>
      </c>
      <c r="O43" s="447"/>
      <c r="P43" s="110"/>
    </row>
  </sheetData>
  <sortState ref="A5:N13">
    <sortCondition ref="N5:N13"/>
  </sortState>
  <mergeCells count="22">
    <mergeCell ref="A1:O1"/>
    <mergeCell ref="A2:O2"/>
    <mergeCell ref="O5:O13"/>
    <mergeCell ref="M14:O14"/>
    <mergeCell ref="O41:O43"/>
    <mergeCell ref="F43:I43"/>
    <mergeCell ref="O3:O4"/>
    <mergeCell ref="N3:N4"/>
    <mergeCell ref="M3:M4"/>
    <mergeCell ref="L3:L4"/>
    <mergeCell ref="A3:A4"/>
    <mergeCell ref="D3:E3"/>
    <mergeCell ref="B3:C3"/>
    <mergeCell ref="J3:K3"/>
    <mergeCell ref="F3:I3"/>
    <mergeCell ref="O23:O30"/>
    <mergeCell ref="O15:O21"/>
    <mergeCell ref="M22:O22"/>
    <mergeCell ref="M40:O40"/>
    <mergeCell ref="O32:O39"/>
    <mergeCell ref="B32:I32"/>
    <mergeCell ref="M31:O31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50"/>
  <sheetViews>
    <sheetView view="pageBreakPreview" topLeftCell="A4" zoomScale="120" zoomScaleSheetLayoutView="120" workbookViewId="0">
      <selection activeCell="F50" sqref="F50:N50"/>
    </sheetView>
  </sheetViews>
  <sheetFormatPr defaultColWidth="9" defaultRowHeight="14.25"/>
  <cols>
    <col min="1" max="1" width="9.375" style="46" bestFit="1" customWidth="1"/>
    <col min="2" max="5" width="4.625" style="44" customWidth="1"/>
    <col min="6" max="9" width="3.625" style="13" customWidth="1"/>
    <col min="10" max="12" width="3.625" style="44" customWidth="1"/>
    <col min="13" max="13" width="20.625" style="46" bestFit="1" customWidth="1"/>
    <col min="14" max="14" width="5.75" style="44" bestFit="1" customWidth="1"/>
    <col min="15" max="15" width="3.625" style="44" bestFit="1" customWidth="1"/>
    <col min="16" max="16384" width="9" style="10"/>
  </cols>
  <sheetData>
    <row r="1" spans="1:15" s="44" customFormat="1" ht="20.25">
      <c r="A1" s="451" t="s">
        <v>45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pans="1:15" s="44" customFormat="1" ht="20.25">
      <c r="A2" s="452" t="s">
        <v>187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</row>
    <row r="3" spans="1:15" ht="15.75">
      <c r="A3" s="453" t="s">
        <v>2</v>
      </c>
      <c r="B3" s="453" t="s">
        <v>79</v>
      </c>
      <c r="C3" s="453"/>
      <c r="D3" s="457" t="s">
        <v>184</v>
      </c>
      <c r="E3" s="458"/>
      <c r="F3" s="392" t="s">
        <v>322</v>
      </c>
      <c r="G3" s="393"/>
      <c r="H3" s="393"/>
      <c r="I3" s="394"/>
      <c r="J3" s="453" t="s">
        <v>13</v>
      </c>
      <c r="K3" s="453"/>
      <c r="L3" s="453" t="s">
        <v>13</v>
      </c>
      <c r="M3" s="453" t="s">
        <v>3</v>
      </c>
      <c r="N3" s="453" t="s">
        <v>48</v>
      </c>
      <c r="O3" s="453" t="s">
        <v>47</v>
      </c>
    </row>
    <row r="4" spans="1:15" ht="15.75">
      <c r="A4" s="453"/>
      <c r="B4" s="161">
        <v>2</v>
      </c>
      <c r="C4" s="161">
        <v>1</v>
      </c>
      <c r="D4" s="161">
        <v>2</v>
      </c>
      <c r="E4" s="161">
        <v>1</v>
      </c>
      <c r="F4" s="159" t="s">
        <v>316</v>
      </c>
      <c r="G4" s="159" t="s">
        <v>315</v>
      </c>
      <c r="H4" s="159" t="s">
        <v>81</v>
      </c>
      <c r="I4" s="159" t="s">
        <v>82</v>
      </c>
      <c r="J4" s="161" t="s">
        <v>81</v>
      </c>
      <c r="K4" s="161" t="s">
        <v>82</v>
      </c>
      <c r="L4" s="453"/>
      <c r="M4" s="453"/>
      <c r="N4" s="453"/>
      <c r="O4" s="453"/>
    </row>
    <row r="5" spans="1:15" ht="15.95" customHeight="1">
      <c r="A5" s="41" t="s">
        <v>61</v>
      </c>
      <c r="B5" s="42"/>
      <c r="C5" s="42"/>
      <c r="D5" s="42"/>
      <c r="E5" s="42"/>
      <c r="F5" s="42">
        <f>G5+H5+I5</f>
        <v>2</v>
      </c>
      <c r="G5" s="42">
        <v>0</v>
      </c>
      <c r="H5" s="42">
        <v>0</v>
      </c>
      <c r="I5" s="42">
        <v>2</v>
      </c>
      <c r="J5" s="42">
        <v>0</v>
      </c>
      <c r="K5" s="42">
        <v>2</v>
      </c>
      <c r="L5" s="42">
        <v>2</v>
      </c>
      <c r="M5" s="41" t="s">
        <v>65</v>
      </c>
      <c r="N5" s="42">
        <v>1725</v>
      </c>
      <c r="O5" s="417">
        <v>1</v>
      </c>
    </row>
    <row r="6" spans="1:15" ht="15.95" customHeight="1">
      <c r="A6" s="41" t="s">
        <v>164</v>
      </c>
      <c r="B6" s="42"/>
      <c r="C6" s="42"/>
      <c r="D6" s="42"/>
      <c r="E6" s="42"/>
      <c r="F6" s="42">
        <f t="shared" ref="F6:F13" si="0">G6+H6+I6</f>
        <v>3</v>
      </c>
      <c r="G6" s="42">
        <v>0</v>
      </c>
      <c r="H6" s="42">
        <v>0</v>
      </c>
      <c r="I6" s="42">
        <v>3</v>
      </c>
      <c r="J6" s="42">
        <v>0</v>
      </c>
      <c r="K6" s="42">
        <v>3</v>
      </c>
      <c r="L6" s="42">
        <v>3</v>
      </c>
      <c r="M6" s="41" t="s">
        <v>430</v>
      </c>
      <c r="N6" s="42">
        <v>5311</v>
      </c>
      <c r="O6" s="418"/>
    </row>
    <row r="7" spans="1:15" ht="15.95" customHeight="1">
      <c r="A7" s="41" t="s">
        <v>59</v>
      </c>
      <c r="B7" s="42"/>
      <c r="C7" s="42"/>
      <c r="D7" s="42"/>
      <c r="E7" s="42"/>
      <c r="F7" s="42">
        <f t="shared" si="0"/>
        <v>2</v>
      </c>
      <c r="G7" s="42">
        <v>0</v>
      </c>
      <c r="H7" s="42">
        <v>0</v>
      </c>
      <c r="I7" s="42">
        <v>2</v>
      </c>
      <c r="J7" s="42">
        <v>0</v>
      </c>
      <c r="K7" s="42">
        <v>2</v>
      </c>
      <c r="L7" s="42">
        <v>2</v>
      </c>
      <c r="M7" s="41" t="s">
        <v>162</v>
      </c>
      <c r="N7" s="42">
        <v>6005</v>
      </c>
      <c r="O7" s="418"/>
    </row>
    <row r="8" spans="1:15" ht="15.95" customHeight="1">
      <c r="A8" s="41" t="s">
        <v>67</v>
      </c>
      <c r="B8" s="42"/>
      <c r="C8" s="42"/>
      <c r="D8" s="42"/>
      <c r="E8" s="42"/>
      <c r="F8" s="42">
        <f t="shared" si="0"/>
        <v>6</v>
      </c>
      <c r="G8" s="42">
        <v>0</v>
      </c>
      <c r="H8" s="42">
        <v>4</v>
      </c>
      <c r="I8" s="42">
        <v>2</v>
      </c>
      <c r="J8" s="42">
        <v>2</v>
      </c>
      <c r="K8" s="42">
        <v>1</v>
      </c>
      <c r="L8" s="42">
        <v>3</v>
      </c>
      <c r="M8" s="41" t="s">
        <v>435</v>
      </c>
      <c r="N8" s="42">
        <v>6008</v>
      </c>
      <c r="O8" s="418"/>
    </row>
    <row r="9" spans="1:15" ht="15.95" customHeight="1">
      <c r="A9" s="41" t="s">
        <v>67</v>
      </c>
      <c r="B9" s="42"/>
      <c r="C9" s="42"/>
      <c r="D9" s="42"/>
      <c r="E9" s="42"/>
      <c r="F9" s="42">
        <f t="shared" si="0"/>
        <v>2</v>
      </c>
      <c r="G9" s="42">
        <v>0</v>
      </c>
      <c r="H9" s="42">
        <v>0</v>
      </c>
      <c r="I9" s="42">
        <v>2</v>
      </c>
      <c r="J9" s="42">
        <v>0</v>
      </c>
      <c r="K9" s="42">
        <v>2</v>
      </c>
      <c r="L9" s="42">
        <v>2</v>
      </c>
      <c r="M9" s="41" t="s">
        <v>433</v>
      </c>
      <c r="N9" s="42">
        <v>6289</v>
      </c>
      <c r="O9" s="418"/>
    </row>
    <row r="10" spans="1:15" ht="15.95" customHeight="1">
      <c r="A10" s="41" t="s">
        <v>67</v>
      </c>
      <c r="B10" s="47"/>
      <c r="C10" s="42">
        <v>6289</v>
      </c>
      <c r="D10" s="42"/>
      <c r="E10" s="42"/>
      <c r="F10" s="42">
        <f t="shared" si="0"/>
        <v>3</v>
      </c>
      <c r="G10" s="42">
        <v>0</v>
      </c>
      <c r="H10" s="42">
        <v>3</v>
      </c>
      <c r="I10" s="42">
        <v>0</v>
      </c>
      <c r="J10" s="42">
        <v>1</v>
      </c>
      <c r="K10" s="42">
        <v>0</v>
      </c>
      <c r="L10" s="42">
        <v>1</v>
      </c>
      <c r="M10" s="41" t="s">
        <v>434</v>
      </c>
      <c r="N10" s="42">
        <v>6290</v>
      </c>
      <c r="O10" s="418"/>
    </row>
    <row r="11" spans="1:15" ht="15.95" customHeight="1">
      <c r="A11" s="41" t="s">
        <v>61</v>
      </c>
      <c r="B11" s="42"/>
      <c r="C11" s="42"/>
      <c r="D11" s="42"/>
      <c r="E11" s="42"/>
      <c r="F11" s="42">
        <f t="shared" si="0"/>
        <v>3</v>
      </c>
      <c r="G11" s="42">
        <v>0</v>
      </c>
      <c r="H11" s="42">
        <v>0</v>
      </c>
      <c r="I11" s="42">
        <v>3</v>
      </c>
      <c r="J11" s="42">
        <v>0</v>
      </c>
      <c r="K11" s="42">
        <v>3</v>
      </c>
      <c r="L11" s="42">
        <v>3</v>
      </c>
      <c r="M11" s="41" t="s">
        <v>69</v>
      </c>
      <c r="N11" s="42">
        <v>7102</v>
      </c>
      <c r="O11" s="418"/>
    </row>
    <row r="12" spans="1:15" ht="15.95" customHeight="1">
      <c r="A12" s="41" t="s">
        <v>54</v>
      </c>
      <c r="B12" s="42"/>
      <c r="C12" s="42"/>
      <c r="D12" s="42"/>
      <c r="E12" s="42"/>
      <c r="F12" s="42">
        <f t="shared" si="0"/>
        <v>2</v>
      </c>
      <c r="G12" s="42">
        <v>0</v>
      </c>
      <c r="H12" s="42">
        <v>0</v>
      </c>
      <c r="I12" s="42">
        <v>2</v>
      </c>
      <c r="J12" s="42">
        <v>0</v>
      </c>
      <c r="K12" s="42">
        <v>2</v>
      </c>
      <c r="L12" s="42">
        <v>2</v>
      </c>
      <c r="M12" s="41" t="s">
        <v>83</v>
      </c>
      <c r="N12" s="42">
        <v>7151</v>
      </c>
      <c r="O12" s="418"/>
    </row>
    <row r="13" spans="1:15" ht="15.95" customHeight="1">
      <c r="A13" s="41" t="s">
        <v>54</v>
      </c>
      <c r="B13" s="48"/>
      <c r="C13" s="42"/>
      <c r="D13" s="42"/>
      <c r="E13" s="42"/>
      <c r="F13" s="42">
        <f t="shared" si="0"/>
        <v>2</v>
      </c>
      <c r="G13" s="42">
        <v>0</v>
      </c>
      <c r="H13" s="42">
        <v>0</v>
      </c>
      <c r="I13" s="42">
        <v>2</v>
      </c>
      <c r="J13" s="42">
        <v>0</v>
      </c>
      <c r="K13" s="42">
        <v>2</v>
      </c>
      <c r="L13" s="42">
        <v>2</v>
      </c>
      <c r="M13" s="106" t="s">
        <v>55</v>
      </c>
      <c r="N13" s="107">
        <v>7152</v>
      </c>
      <c r="O13" s="418"/>
    </row>
    <row r="14" spans="1:15" ht="15.95" customHeight="1">
      <c r="A14" s="108"/>
      <c r="B14" s="160"/>
      <c r="C14" s="160"/>
      <c r="D14" s="160"/>
      <c r="E14" s="160"/>
      <c r="F14" s="116"/>
      <c r="G14" s="116"/>
      <c r="H14" s="116"/>
      <c r="I14" s="116"/>
      <c r="J14" s="160">
        <f t="shared" ref="J14:K14" si="1">SUM(J5:J13)</f>
        <v>3</v>
      </c>
      <c r="K14" s="160">
        <f t="shared" si="1"/>
        <v>17</v>
      </c>
      <c r="L14" s="160">
        <f>SUM(L5:L13)</f>
        <v>20</v>
      </c>
      <c r="M14" s="416" t="s">
        <v>185</v>
      </c>
      <c r="N14" s="416"/>
      <c r="O14" s="416"/>
    </row>
    <row r="15" spans="1:15" ht="15.95" customHeight="1">
      <c r="A15" s="41" t="s">
        <v>165</v>
      </c>
      <c r="B15" s="42"/>
      <c r="C15" s="42"/>
      <c r="D15" s="42"/>
      <c r="E15" s="42">
        <v>7151</v>
      </c>
      <c r="F15" s="42">
        <f t="shared" ref="F15:F20" si="2">G15+H15+I15</f>
        <v>3</v>
      </c>
      <c r="G15" s="42">
        <v>0</v>
      </c>
      <c r="H15" s="42">
        <v>0</v>
      </c>
      <c r="I15" s="42">
        <v>3</v>
      </c>
      <c r="J15" s="42">
        <v>0</v>
      </c>
      <c r="K15" s="42">
        <v>3</v>
      </c>
      <c r="L15" s="42">
        <v>3</v>
      </c>
      <c r="M15" s="41" t="s">
        <v>130</v>
      </c>
      <c r="N15" s="42">
        <v>1024</v>
      </c>
      <c r="O15" s="417">
        <v>2</v>
      </c>
    </row>
    <row r="16" spans="1:15" ht="15.95" customHeight="1">
      <c r="A16" s="41" t="s">
        <v>59</v>
      </c>
      <c r="B16" s="47"/>
      <c r="C16" s="42"/>
      <c r="D16" s="42"/>
      <c r="E16" s="42"/>
      <c r="F16" s="42">
        <f t="shared" si="2"/>
        <v>1</v>
      </c>
      <c r="G16" s="42">
        <v>0</v>
      </c>
      <c r="H16" s="42">
        <v>0</v>
      </c>
      <c r="I16" s="42">
        <v>1</v>
      </c>
      <c r="J16" s="42">
        <v>0</v>
      </c>
      <c r="K16" s="42">
        <v>1</v>
      </c>
      <c r="L16" s="42">
        <v>1</v>
      </c>
      <c r="M16" s="41" t="s">
        <v>169</v>
      </c>
      <c r="N16" s="42">
        <v>6000</v>
      </c>
      <c r="O16" s="418"/>
    </row>
    <row r="17" spans="1:15" ht="15.95" customHeight="1">
      <c r="A17" s="41" t="s">
        <v>59</v>
      </c>
      <c r="B17" s="47"/>
      <c r="C17" s="42">
        <v>6005</v>
      </c>
      <c r="D17" s="42"/>
      <c r="E17" s="42"/>
      <c r="F17" s="42">
        <f t="shared" si="2"/>
        <v>4</v>
      </c>
      <c r="G17" s="42">
        <v>0</v>
      </c>
      <c r="H17" s="42">
        <v>4</v>
      </c>
      <c r="I17" s="42">
        <v>0</v>
      </c>
      <c r="J17" s="42">
        <v>0</v>
      </c>
      <c r="K17" s="42">
        <v>1</v>
      </c>
      <c r="L17" s="42">
        <v>1</v>
      </c>
      <c r="M17" s="41" t="s">
        <v>167</v>
      </c>
      <c r="N17" s="42">
        <v>6006</v>
      </c>
      <c r="O17" s="418"/>
    </row>
    <row r="18" spans="1:15" ht="15.95" customHeight="1">
      <c r="A18" s="41" t="s">
        <v>67</v>
      </c>
      <c r="B18" s="42"/>
      <c r="C18" s="42"/>
      <c r="D18" s="42"/>
      <c r="E18" s="42">
        <v>6008</v>
      </c>
      <c r="F18" s="42">
        <f t="shared" si="2"/>
        <v>5</v>
      </c>
      <c r="G18" s="42">
        <v>0</v>
      </c>
      <c r="H18" s="42">
        <v>3</v>
      </c>
      <c r="I18" s="42">
        <v>2</v>
      </c>
      <c r="J18" s="42">
        <v>2</v>
      </c>
      <c r="K18" s="42">
        <v>1</v>
      </c>
      <c r="L18" s="42">
        <v>3</v>
      </c>
      <c r="M18" s="41" t="s">
        <v>166</v>
      </c>
      <c r="N18" s="42">
        <v>6011</v>
      </c>
      <c r="O18" s="418"/>
    </row>
    <row r="19" spans="1:15" ht="15.95" customHeight="1">
      <c r="A19" s="41" t="s">
        <v>67</v>
      </c>
      <c r="B19" s="47"/>
      <c r="C19" s="42"/>
      <c r="D19" s="42"/>
      <c r="E19" s="42">
        <v>6008</v>
      </c>
      <c r="F19" s="42">
        <f t="shared" si="2"/>
        <v>6</v>
      </c>
      <c r="G19" s="42">
        <v>0</v>
      </c>
      <c r="H19" s="42">
        <v>4</v>
      </c>
      <c r="I19" s="42">
        <v>2</v>
      </c>
      <c r="J19" s="42">
        <v>2</v>
      </c>
      <c r="K19" s="42">
        <v>1</v>
      </c>
      <c r="L19" s="42">
        <v>3</v>
      </c>
      <c r="M19" s="41" t="s">
        <v>437</v>
      </c>
      <c r="N19" s="42">
        <v>6013</v>
      </c>
      <c r="O19" s="418"/>
    </row>
    <row r="20" spans="1:15" ht="15.95" customHeight="1">
      <c r="A20" s="41" t="s">
        <v>67</v>
      </c>
      <c r="B20" s="47"/>
      <c r="C20" s="42"/>
      <c r="D20" s="42"/>
      <c r="E20" s="42"/>
      <c r="F20" s="42">
        <f t="shared" si="2"/>
        <v>2</v>
      </c>
      <c r="G20" s="42">
        <v>0</v>
      </c>
      <c r="H20" s="42">
        <v>0</v>
      </c>
      <c r="I20" s="42">
        <v>2</v>
      </c>
      <c r="J20" s="42">
        <v>1</v>
      </c>
      <c r="K20" s="42">
        <v>0</v>
      </c>
      <c r="L20" s="42">
        <v>1</v>
      </c>
      <c r="M20" s="41" t="s">
        <v>168</v>
      </c>
      <c r="N20" s="42">
        <v>6020</v>
      </c>
      <c r="O20" s="418"/>
    </row>
    <row r="21" spans="1:15" ht="15.95" customHeight="1">
      <c r="A21" s="41" t="s">
        <v>67</v>
      </c>
      <c r="B21" s="47"/>
      <c r="C21" s="42">
        <v>6013</v>
      </c>
      <c r="D21" s="42"/>
      <c r="E21" s="42"/>
      <c r="F21" s="159">
        <f>G21+H21+I21</f>
        <v>3</v>
      </c>
      <c r="G21" s="159">
        <v>0</v>
      </c>
      <c r="H21" s="159">
        <v>0</v>
      </c>
      <c r="I21" s="159">
        <v>3</v>
      </c>
      <c r="J21" s="42">
        <v>0</v>
      </c>
      <c r="K21" s="42">
        <v>3</v>
      </c>
      <c r="L21" s="42">
        <v>3</v>
      </c>
      <c r="M21" s="41" t="s">
        <v>170</v>
      </c>
      <c r="N21" s="42">
        <v>6293</v>
      </c>
      <c r="O21" s="418"/>
    </row>
    <row r="22" spans="1:15" ht="15.95" customHeight="1">
      <c r="A22" s="41" t="s">
        <v>61</v>
      </c>
      <c r="B22" s="42"/>
      <c r="C22" s="42"/>
      <c r="D22" s="42"/>
      <c r="E22" s="42">
        <v>7152</v>
      </c>
      <c r="F22" s="42">
        <f>G22+H22+I22</f>
        <v>3</v>
      </c>
      <c r="G22" s="42">
        <v>0</v>
      </c>
      <c r="H22" s="42">
        <v>0</v>
      </c>
      <c r="I22" s="42">
        <v>3</v>
      </c>
      <c r="J22" s="42">
        <v>0</v>
      </c>
      <c r="K22" s="42">
        <v>3</v>
      </c>
      <c r="L22" s="42">
        <v>3</v>
      </c>
      <c r="M22" s="41" t="s">
        <v>62</v>
      </c>
      <c r="N22" s="42">
        <v>7103</v>
      </c>
      <c r="O22" s="418"/>
    </row>
    <row r="23" spans="1:15" ht="15.95" customHeight="1">
      <c r="A23" s="41" t="s">
        <v>165</v>
      </c>
      <c r="B23" s="42"/>
      <c r="C23" s="42"/>
      <c r="D23" s="42"/>
      <c r="E23" s="42"/>
      <c r="F23" s="42">
        <f t="shared" ref="F23:F31" si="3">G23+H23+I23</f>
        <v>2</v>
      </c>
      <c r="G23" s="42">
        <v>0</v>
      </c>
      <c r="H23" s="42">
        <v>0</v>
      </c>
      <c r="I23" s="42">
        <v>2</v>
      </c>
      <c r="J23" s="42">
        <v>0</v>
      </c>
      <c r="K23" s="42">
        <v>2</v>
      </c>
      <c r="L23" s="42">
        <v>2</v>
      </c>
      <c r="M23" s="106" t="s">
        <v>127</v>
      </c>
      <c r="N23" s="107">
        <v>8686</v>
      </c>
      <c r="O23" s="421"/>
    </row>
    <row r="24" spans="1:15" ht="15.95" customHeight="1">
      <c r="A24" s="108"/>
      <c r="B24" s="160"/>
      <c r="C24" s="160"/>
      <c r="D24" s="160"/>
      <c r="E24" s="160"/>
      <c r="F24" s="116">
        <f t="shared" si="3"/>
        <v>3</v>
      </c>
      <c r="G24" s="116">
        <v>0</v>
      </c>
      <c r="H24" s="116">
        <v>0</v>
      </c>
      <c r="I24" s="116">
        <v>3</v>
      </c>
      <c r="J24" s="160">
        <f t="shared" ref="J24:K24" si="4">SUM(J15:J23)</f>
        <v>5</v>
      </c>
      <c r="K24" s="160">
        <f t="shared" si="4"/>
        <v>15</v>
      </c>
      <c r="L24" s="160">
        <f>SUM(L15:L23)</f>
        <v>20</v>
      </c>
      <c r="M24" s="416" t="s">
        <v>185</v>
      </c>
      <c r="N24" s="416"/>
      <c r="O24" s="416"/>
    </row>
    <row r="25" spans="1:15" ht="15.95" customHeight="1">
      <c r="A25" s="41" t="s">
        <v>59</v>
      </c>
      <c r="B25" s="47"/>
      <c r="C25" s="42"/>
      <c r="D25" s="42"/>
      <c r="E25" s="42">
        <v>7103</v>
      </c>
      <c r="F25" s="42">
        <f t="shared" si="3"/>
        <v>2</v>
      </c>
      <c r="G25" s="42">
        <v>0</v>
      </c>
      <c r="H25" s="42">
        <v>0</v>
      </c>
      <c r="I25" s="42">
        <v>2</v>
      </c>
      <c r="J25" s="42">
        <v>0</v>
      </c>
      <c r="K25" s="42">
        <v>2</v>
      </c>
      <c r="L25" s="42">
        <v>2</v>
      </c>
      <c r="M25" s="41" t="s">
        <v>66</v>
      </c>
      <c r="N25" s="42">
        <v>1216</v>
      </c>
      <c r="O25" s="417">
        <v>3</v>
      </c>
    </row>
    <row r="26" spans="1:15" ht="15.95" customHeight="1">
      <c r="A26" s="41" t="s">
        <v>59</v>
      </c>
      <c r="B26" s="47"/>
      <c r="C26" s="42"/>
      <c r="D26" s="42"/>
      <c r="E26" s="42">
        <v>1024</v>
      </c>
      <c r="F26" s="42">
        <f t="shared" si="3"/>
        <v>2</v>
      </c>
      <c r="G26" s="42">
        <v>0</v>
      </c>
      <c r="H26" s="42">
        <v>0</v>
      </c>
      <c r="I26" s="42">
        <v>2</v>
      </c>
      <c r="J26" s="42">
        <v>0</v>
      </c>
      <c r="K26" s="42">
        <v>2</v>
      </c>
      <c r="L26" s="42">
        <v>2</v>
      </c>
      <c r="M26" s="41" t="s">
        <v>134</v>
      </c>
      <c r="N26" s="42">
        <v>1706</v>
      </c>
      <c r="O26" s="418"/>
    </row>
    <row r="27" spans="1:15" ht="15.95" customHeight="1">
      <c r="A27" s="41" t="s">
        <v>59</v>
      </c>
      <c r="B27" s="47"/>
      <c r="C27" s="42"/>
      <c r="D27" s="42"/>
      <c r="E27" s="42">
        <v>1024</v>
      </c>
      <c r="F27" s="42">
        <f t="shared" si="3"/>
        <v>2</v>
      </c>
      <c r="G27" s="42">
        <v>0</v>
      </c>
      <c r="H27" s="42">
        <v>0</v>
      </c>
      <c r="I27" s="42">
        <v>2</v>
      </c>
      <c r="J27" s="42">
        <v>0</v>
      </c>
      <c r="K27" s="42">
        <v>2</v>
      </c>
      <c r="L27" s="42">
        <v>2</v>
      </c>
      <c r="M27" s="41" t="s">
        <v>172</v>
      </c>
      <c r="N27" s="42">
        <v>1707</v>
      </c>
      <c r="O27" s="418"/>
    </row>
    <row r="28" spans="1:15" ht="15.95" customHeight="1">
      <c r="A28" s="41" t="s">
        <v>61</v>
      </c>
      <c r="B28" s="47"/>
      <c r="C28" s="42"/>
      <c r="D28" s="42"/>
      <c r="E28" s="42"/>
      <c r="F28" s="42">
        <f t="shared" si="3"/>
        <v>2</v>
      </c>
      <c r="G28" s="42">
        <v>0</v>
      </c>
      <c r="H28" s="42">
        <v>0</v>
      </c>
      <c r="I28" s="42">
        <v>2</v>
      </c>
      <c r="J28" s="42">
        <v>0</v>
      </c>
      <c r="K28" s="42">
        <v>2</v>
      </c>
      <c r="L28" s="42">
        <v>2</v>
      </c>
      <c r="M28" s="41" t="s">
        <v>366</v>
      </c>
      <c r="N28" s="42">
        <v>1724</v>
      </c>
      <c r="O28" s="418"/>
    </row>
    <row r="29" spans="1:15" ht="15.95" customHeight="1">
      <c r="A29" s="41" t="s">
        <v>67</v>
      </c>
      <c r="B29" s="47"/>
      <c r="C29" s="42"/>
      <c r="D29" s="42"/>
      <c r="E29" s="42" t="s">
        <v>436</v>
      </c>
      <c r="F29" s="42">
        <f t="shared" si="3"/>
        <v>2</v>
      </c>
      <c r="G29" s="42">
        <v>0</v>
      </c>
      <c r="H29" s="42">
        <v>0</v>
      </c>
      <c r="I29" s="42">
        <v>2</v>
      </c>
      <c r="J29" s="42">
        <v>0</v>
      </c>
      <c r="K29" s="42">
        <v>2</v>
      </c>
      <c r="L29" s="42">
        <v>2</v>
      </c>
      <c r="M29" s="41" t="s">
        <v>171</v>
      </c>
      <c r="N29" s="42">
        <v>6009</v>
      </c>
      <c r="O29" s="418"/>
    </row>
    <row r="30" spans="1:15" ht="15.95" customHeight="1">
      <c r="A30" s="41" t="s">
        <v>67</v>
      </c>
      <c r="B30" s="47"/>
      <c r="C30" s="42"/>
      <c r="D30" s="42"/>
      <c r="E30" s="42"/>
      <c r="F30" s="42">
        <f t="shared" si="3"/>
        <v>2</v>
      </c>
      <c r="G30" s="42">
        <v>0</v>
      </c>
      <c r="H30" s="42">
        <v>0</v>
      </c>
      <c r="I30" s="42">
        <v>2</v>
      </c>
      <c r="J30" s="42">
        <v>0</v>
      </c>
      <c r="K30" s="42">
        <v>2</v>
      </c>
      <c r="L30" s="42">
        <v>2</v>
      </c>
      <c r="M30" s="41" t="s">
        <v>174</v>
      </c>
      <c r="N30" s="42">
        <v>6014</v>
      </c>
      <c r="O30" s="418"/>
    </row>
    <row r="31" spans="1:15" ht="15.95" customHeight="1">
      <c r="A31" s="41" t="s">
        <v>67</v>
      </c>
      <c r="B31" s="47"/>
      <c r="C31" s="42">
        <v>6013</v>
      </c>
      <c r="D31" s="42"/>
      <c r="E31" s="42"/>
      <c r="F31" s="42">
        <f t="shared" si="3"/>
        <v>3</v>
      </c>
      <c r="G31" s="42">
        <v>0</v>
      </c>
      <c r="H31" s="42">
        <v>2</v>
      </c>
      <c r="I31" s="42">
        <v>1</v>
      </c>
      <c r="J31" s="42">
        <v>1</v>
      </c>
      <c r="K31" s="42">
        <v>1</v>
      </c>
      <c r="L31" s="42">
        <v>2</v>
      </c>
      <c r="M31" s="41" t="s">
        <v>175</v>
      </c>
      <c r="N31" s="42">
        <v>6017</v>
      </c>
      <c r="O31" s="418"/>
    </row>
    <row r="32" spans="1:15" ht="15.95" customHeight="1">
      <c r="A32" s="41" t="s">
        <v>67</v>
      </c>
      <c r="B32" s="47"/>
      <c r="C32" s="42">
        <v>6013</v>
      </c>
      <c r="D32" s="42"/>
      <c r="E32" s="42">
        <v>6008</v>
      </c>
      <c r="F32" s="42">
        <f t="shared" ref="F32:F34" si="5">G32+H32+I32</f>
        <v>5</v>
      </c>
      <c r="G32" s="42">
        <v>0</v>
      </c>
      <c r="H32" s="42">
        <v>3</v>
      </c>
      <c r="I32" s="42">
        <v>2</v>
      </c>
      <c r="J32" s="42">
        <v>2</v>
      </c>
      <c r="K32" s="42">
        <v>1</v>
      </c>
      <c r="L32" s="42">
        <v>3</v>
      </c>
      <c r="M32" s="41" t="s">
        <v>173</v>
      </c>
      <c r="N32" s="42">
        <v>6021</v>
      </c>
      <c r="O32" s="418"/>
    </row>
    <row r="33" spans="1:15" ht="15.95" customHeight="1">
      <c r="A33" s="41" t="s">
        <v>67</v>
      </c>
      <c r="B33" s="47"/>
      <c r="C33" s="42"/>
      <c r="D33" s="42"/>
      <c r="E33" s="42">
        <v>6293</v>
      </c>
      <c r="F33" s="42">
        <f t="shared" si="5"/>
        <v>2</v>
      </c>
      <c r="G33" s="42">
        <v>0</v>
      </c>
      <c r="H33" s="42">
        <v>0</v>
      </c>
      <c r="I33" s="42">
        <v>2</v>
      </c>
      <c r="J33" s="42">
        <v>0</v>
      </c>
      <c r="K33" s="42">
        <v>2</v>
      </c>
      <c r="L33" s="42">
        <v>2</v>
      </c>
      <c r="M33" s="41" t="s">
        <v>176</v>
      </c>
      <c r="N33" s="42">
        <v>6291</v>
      </c>
      <c r="O33" s="418"/>
    </row>
    <row r="34" spans="1:15" ht="15.95" customHeight="1">
      <c r="A34" s="41" t="s">
        <v>61</v>
      </c>
      <c r="B34" s="47"/>
      <c r="C34" s="42"/>
      <c r="D34" s="42"/>
      <c r="E34" s="42"/>
      <c r="F34" s="42">
        <f t="shared" si="5"/>
        <v>2</v>
      </c>
      <c r="G34" s="42">
        <v>0</v>
      </c>
      <c r="H34" s="42">
        <v>2</v>
      </c>
      <c r="I34" s="42">
        <v>0</v>
      </c>
      <c r="J34" s="42">
        <v>1</v>
      </c>
      <c r="K34" s="42">
        <v>0</v>
      </c>
      <c r="L34" s="42">
        <v>1</v>
      </c>
      <c r="M34" s="106" t="s">
        <v>63</v>
      </c>
      <c r="N34" s="107">
        <v>7105</v>
      </c>
      <c r="O34" s="421"/>
    </row>
    <row r="35" spans="1:15" ht="15.95" customHeight="1">
      <c r="A35" s="108"/>
      <c r="B35" s="166"/>
      <c r="C35" s="160"/>
      <c r="D35" s="160"/>
      <c r="E35" s="160"/>
      <c r="F35" s="116"/>
      <c r="G35" s="116"/>
      <c r="H35" s="116"/>
      <c r="I35" s="116"/>
      <c r="J35" s="160">
        <f>SUM(J25:J34)</f>
        <v>4</v>
      </c>
      <c r="K35" s="160">
        <f>SUM(K25:K34)</f>
        <v>16</v>
      </c>
      <c r="L35" s="160">
        <f>SUM(L25:L34)</f>
        <v>20</v>
      </c>
      <c r="M35" s="416" t="s">
        <v>185</v>
      </c>
      <c r="N35" s="416"/>
      <c r="O35" s="416"/>
    </row>
    <row r="36" spans="1:15" ht="15.95" customHeight="1">
      <c r="A36" s="41" t="s">
        <v>177</v>
      </c>
      <c r="B36" s="47"/>
      <c r="C36" s="42"/>
      <c r="D36" s="42"/>
      <c r="E36" s="42"/>
      <c r="F36" s="159">
        <f>G36+H36+I36</f>
        <v>2</v>
      </c>
      <c r="G36" s="159">
        <v>0</v>
      </c>
      <c r="H36" s="159">
        <v>0</v>
      </c>
      <c r="I36" s="159">
        <v>2</v>
      </c>
      <c r="J36" s="42">
        <v>0</v>
      </c>
      <c r="K36" s="42">
        <v>2</v>
      </c>
      <c r="L36" s="42">
        <v>2</v>
      </c>
      <c r="M36" s="41" t="s">
        <v>73</v>
      </c>
      <c r="N36" s="42">
        <v>1032</v>
      </c>
      <c r="O36" s="417">
        <v>4</v>
      </c>
    </row>
    <row r="37" spans="1:15" ht="15.95" customHeight="1">
      <c r="A37" s="41" t="s">
        <v>67</v>
      </c>
      <c r="B37" s="443" t="s">
        <v>478</v>
      </c>
      <c r="C37" s="444"/>
      <c r="D37" s="444"/>
      <c r="E37" s="444"/>
      <c r="F37" s="444"/>
      <c r="G37" s="444"/>
      <c r="H37" s="444"/>
      <c r="I37" s="445"/>
      <c r="J37" s="42">
        <v>2</v>
      </c>
      <c r="K37" s="42">
        <v>0</v>
      </c>
      <c r="L37" s="42">
        <v>2</v>
      </c>
      <c r="M37" s="41" t="s">
        <v>179</v>
      </c>
      <c r="N37" s="42">
        <v>1200</v>
      </c>
      <c r="O37" s="418"/>
    </row>
    <row r="38" spans="1:15" ht="15.95" customHeight="1">
      <c r="A38" s="41" t="s">
        <v>67</v>
      </c>
      <c r="B38" s="443" t="s">
        <v>193</v>
      </c>
      <c r="C38" s="444"/>
      <c r="D38" s="444"/>
      <c r="E38" s="444"/>
      <c r="F38" s="444"/>
      <c r="G38" s="444"/>
      <c r="H38" s="444"/>
      <c r="I38" s="445"/>
      <c r="J38" s="42">
        <v>2</v>
      </c>
      <c r="K38" s="42">
        <v>0</v>
      </c>
      <c r="L38" s="42">
        <v>2</v>
      </c>
      <c r="M38" s="41" t="s">
        <v>42</v>
      </c>
      <c r="N38" s="42">
        <v>1204</v>
      </c>
      <c r="O38" s="418"/>
    </row>
    <row r="39" spans="1:15" ht="15.95" customHeight="1">
      <c r="A39" s="41" t="s">
        <v>67</v>
      </c>
      <c r="B39" s="47"/>
      <c r="C39" s="42"/>
      <c r="D39" s="42"/>
      <c r="E39" s="42"/>
      <c r="F39" s="130">
        <f>G39+H39+I39</f>
        <v>3</v>
      </c>
      <c r="G39" s="130">
        <v>0</v>
      </c>
      <c r="H39" s="130">
        <v>2</v>
      </c>
      <c r="I39" s="130">
        <v>1</v>
      </c>
      <c r="J39" s="42">
        <v>2</v>
      </c>
      <c r="K39" s="42">
        <v>1</v>
      </c>
      <c r="L39" s="42">
        <v>3</v>
      </c>
      <c r="M39" s="41" t="s">
        <v>109</v>
      </c>
      <c r="N39" s="42">
        <v>1206</v>
      </c>
      <c r="O39" s="418"/>
    </row>
    <row r="40" spans="1:15" ht="15.95" customHeight="1">
      <c r="A40" s="41" t="s">
        <v>59</v>
      </c>
      <c r="B40" s="47"/>
      <c r="C40" s="42"/>
      <c r="D40" s="42"/>
      <c r="E40" s="42">
        <v>6005</v>
      </c>
      <c r="F40" s="130">
        <f t="shared" ref="F40:F46" si="6">G40+H40+I40</f>
        <v>5</v>
      </c>
      <c r="G40" s="130">
        <v>0</v>
      </c>
      <c r="H40" s="130">
        <v>3</v>
      </c>
      <c r="I40" s="130">
        <v>2</v>
      </c>
      <c r="J40" s="42">
        <v>2</v>
      </c>
      <c r="K40" s="42">
        <v>1</v>
      </c>
      <c r="L40" s="42">
        <v>3</v>
      </c>
      <c r="M40" s="41" t="s">
        <v>431</v>
      </c>
      <c r="N40" s="42">
        <v>6002</v>
      </c>
      <c r="O40" s="418"/>
    </row>
    <row r="41" spans="1:15" ht="15.95" customHeight="1">
      <c r="A41" s="41" t="s">
        <v>67</v>
      </c>
      <c r="B41" s="47"/>
      <c r="C41" s="42">
        <v>6009</v>
      </c>
      <c r="D41" s="42"/>
      <c r="E41" s="42"/>
      <c r="F41" s="130">
        <f t="shared" si="6"/>
        <v>3</v>
      </c>
      <c r="G41" s="130">
        <v>0</v>
      </c>
      <c r="H41" s="130">
        <v>3</v>
      </c>
      <c r="I41" s="130">
        <v>0</v>
      </c>
      <c r="J41" s="42">
        <v>1</v>
      </c>
      <c r="K41" s="42">
        <v>0</v>
      </c>
      <c r="L41" s="42">
        <v>1</v>
      </c>
      <c r="M41" s="41" t="s">
        <v>178</v>
      </c>
      <c r="N41" s="42">
        <v>6010</v>
      </c>
      <c r="O41" s="418"/>
    </row>
    <row r="42" spans="1:15" ht="15.95" customHeight="1">
      <c r="A42" s="41" t="s">
        <v>67</v>
      </c>
      <c r="B42" s="47"/>
      <c r="C42" s="42">
        <v>6291</v>
      </c>
      <c r="D42" s="42"/>
      <c r="E42" s="42"/>
      <c r="F42" s="130">
        <f t="shared" si="6"/>
        <v>2</v>
      </c>
      <c r="G42" s="130">
        <v>0</v>
      </c>
      <c r="H42" s="130">
        <v>2</v>
      </c>
      <c r="I42" s="130">
        <v>0</v>
      </c>
      <c r="J42" s="42">
        <v>1</v>
      </c>
      <c r="K42" s="42">
        <v>0</v>
      </c>
      <c r="L42" s="42">
        <v>1</v>
      </c>
      <c r="M42" s="41" t="s">
        <v>438</v>
      </c>
      <c r="N42" s="42">
        <v>6292</v>
      </c>
      <c r="O42" s="418"/>
    </row>
    <row r="43" spans="1:15" ht="15.95" customHeight="1">
      <c r="A43" s="41" t="s">
        <v>67</v>
      </c>
      <c r="B43" s="47"/>
      <c r="C43" s="42">
        <v>6013</v>
      </c>
      <c r="D43" s="42"/>
      <c r="E43" s="42">
        <v>6020</v>
      </c>
      <c r="F43" s="130">
        <f t="shared" si="6"/>
        <v>4</v>
      </c>
      <c r="G43" s="130">
        <v>0</v>
      </c>
      <c r="H43" s="130">
        <v>3</v>
      </c>
      <c r="I43" s="130">
        <v>1</v>
      </c>
      <c r="J43" s="42">
        <v>1</v>
      </c>
      <c r="K43" s="42">
        <v>1</v>
      </c>
      <c r="L43" s="42">
        <v>2</v>
      </c>
      <c r="M43" s="41" t="s">
        <v>368</v>
      </c>
      <c r="N43" s="42">
        <v>6294</v>
      </c>
      <c r="O43" s="418"/>
    </row>
    <row r="44" spans="1:15" ht="15.95" customHeight="1">
      <c r="A44" s="41" t="s">
        <v>59</v>
      </c>
      <c r="B44" s="47"/>
      <c r="C44" s="42"/>
      <c r="D44" s="42"/>
      <c r="E44" s="42"/>
      <c r="F44" s="130">
        <f t="shared" si="6"/>
        <v>2</v>
      </c>
      <c r="G44" s="130">
        <v>0</v>
      </c>
      <c r="H44" s="130">
        <v>2</v>
      </c>
      <c r="I44" s="130">
        <v>0</v>
      </c>
      <c r="J44" s="42">
        <v>1</v>
      </c>
      <c r="K44" s="42">
        <v>0</v>
      </c>
      <c r="L44" s="42">
        <v>1</v>
      </c>
      <c r="M44" s="41" t="s">
        <v>432</v>
      </c>
      <c r="N44" s="42">
        <v>6296</v>
      </c>
      <c r="O44" s="418"/>
    </row>
    <row r="45" spans="1:15" ht="15.95" customHeight="1">
      <c r="A45" s="41" t="s">
        <v>61</v>
      </c>
      <c r="B45" s="47"/>
      <c r="C45" s="42"/>
      <c r="D45" s="42"/>
      <c r="E45" s="42"/>
      <c r="F45" s="130">
        <f t="shared" si="6"/>
        <v>2</v>
      </c>
      <c r="G45" s="130">
        <v>0</v>
      </c>
      <c r="H45" s="130">
        <v>0</v>
      </c>
      <c r="I45" s="130">
        <v>2</v>
      </c>
      <c r="J45" s="42">
        <v>0</v>
      </c>
      <c r="K45" s="42">
        <v>2</v>
      </c>
      <c r="L45" s="42">
        <v>2</v>
      </c>
      <c r="M45" s="41" t="s">
        <v>76</v>
      </c>
      <c r="N45" s="42">
        <v>7132</v>
      </c>
      <c r="O45" s="418"/>
    </row>
    <row r="46" spans="1:15" ht="15.95" customHeight="1">
      <c r="A46" s="41" t="s">
        <v>59</v>
      </c>
      <c r="B46" s="47"/>
      <c r="C46" s="42"/>
      <c r="D46" s="42"/>
      <c r="E46" s="42"/>
      <c r="F46" s="130">
        <f t="shared" si="6"/>
        <v>4</v>
      </c>
      <c r="G46" s="130">
        <v>0</v>
      </c>
      <c r="H46" s="130">
        <v>3</v>
      </c>
      <c r="I46" s="130">
        <v>1</v>
      </c>
      <c r="J46" s="42">
        <v>1</v>
      </c>
      <c r="K46" s="42">
        <v>1</v>
      </c>
      <c r="L46" s="42">
        <v>2</v>
      </c>
      <c r="M46" s="106" t="s">
        <v>143</v>
      </c>
      <c r="N46" s="107"/>
      <c r="O46" s="421"/>
    </row>
    <row r="47" spans="1:15" ht="15.95" customHeight="1">
      <c r="A47" s="108"/>
      <c r="B47" s="160"/>
      <c r="C47" s="160"/>
      <c r="D47" s="160"/>
      <c r="E47" s="160"/>
      <c r="F47" s="167"/>
      <c r="G47" s="167"/>
      <c r="H47" s="167"/>
      <c r="I47" s="167"/>
      <c r="J47" s="160">
        <f t="shared" ref="J47:K47" si="7">SUM(J36:J46)</f>
        <v>13</v>
      </c>
      <c r="K47" s="160">
        <f t="shared" si="7"/>
        <v>8</v>
      </c>
      <c r="L47" s="160">
        <f>SUM(L36:L46)</f>
        <v>21</v>
      </c>
      <c r="M47" s="416" t="s">
        <v>185</v>
      </c>
      <c r="N47" s="416"/>
      <c r="O47" s="416"/>
    </row>
    <row r="48" spans="1:15" ht="15.95" customHeight="1">
      <c r="A48" s="41" t="s">
        <v>180</v>
      </c>
      <c r="B48" s="47"/>
      <c r="C48" s="42"/>
      <c r="D48" s="42"/>
      <c r="E48" s="42">
        <v>1707</v>
      </c>
      <c r="F48" s="130">
        <f>G48+H48+I48</f>
        <v>4</v>
      </c>
      <c r="G48" s="130">
        <v>0</v>
      </c>
      <c r="H48" s="130">
        <v>3</v>
      </c>
      <c r="I48" s="130">
        <v>1</v>
      </c>
      <c r="J48" s="42">
        <v>1</v>
      </c>
      <c r="K48" s="42">
        <v>1</v>
      </c>
      <c r="L48" s="42">
        <v>2</v>
      </c>
      <c r="M48" s="41" t="s">
        <v>182</v>
      </c>
      <c r="N48" s="42">
        <v>6016</v>
      </c>
      <c r="O48" s="454" t="s">
        <v>180</v>
      </c>
    </row>
    <row r="49" spans="1:15" ht="15.95" customHeight="1">
      <c r="A49" s="41" t="s">
        <v>180</v>
      </c>
      <c r="B49" s="47"/>
      <c r="C49" s="42"/>
      <c r="D49" s="42"/>
      <c r="E49" s="42">
        <v>6013</v>
      </c>
      <c r="F49" s="130">
        <f t="shared" ref="F49:F50" si="8">G49+H49+I49</f>
        <v>4</v>
      </c>
      <c r="G49" s="130">
        <v>0</v>
      </c>
      <c r="H49" s="130">
        <v>3</v>
      </c>
      <c r="I49" s="130">
        <v>1</v>
      </c>
      <c r="J49" s="42">
        <v>1</v>
      </c>
      <c r="K49" s="42">
        <v>1</v>
      </c>
      <c r="L49" s="42">
        <v>2</v>
      </c>
      <c r="M49" s="41" t="s">
        <v>181</v>
      </c>
      <c r="N49" s="42">
        <v>6018</v>
      </c>
      <c r="O49" s="455"/>
    </row>
    <row r="50" spans="1:15" ht="15.95" customHeight="1">
      <c r="A50" s="41" t="s">
        <v>180</v>
      </c>
      <c r="B50" s="47"/>
      <c r="C50" s="42"/>
      <c r="D50" s="42"/>
      <c r="E50" s="42"/>
      <c r="F50" s="130">
        <f t="shared" si="8"/>
        <v>4</v>
      </c>
      <c r="G50" s="130">
        <v>0</v>
      </c>
      <c r="H50" s="130">
        <v>3</v>
      </c>
      <c r="I50" s="130">
        <v>1</v>
      </c>
      <c r="J50" s="42">
        <v>1</v>
      </c>
      <c r="K50" s="42">
        <v>1</v>
      </c>
      <c r="L50" s="42">
        <v>2</v>
      </c>
      <c r="M50" s="41" t="s">
        <v>183</v>
      </c>
      <c r="N50" s="42">
        <v>6295</v>
      </c>
      <c r="O50" s="456"/>
    </row>
  </sheetData>
  <sortState ref="A48:N50">
    <sortCondition ref="N48:N50"/>
  </sortState>
  <mergeCells count="22">
    <mergeCell ref="O48:O50"/>
    <mergeCell ref="A3:A4"/>
    <mergeCell ref="O3:O4"/>
    <mergeCell ref="B3:C3"/>
    <mergeCell ref="D3:E3"/>
    <mergeCell ref="J3:K3"/>
    <mergeCell ref="B38:I38"/>
    <mergeCell ref="M47:O47"/>
    <mergeCell ref="O36:O46"/>
    <mergeCell ref="M24:O24"/>
    <mergeCell ref="O15:O23"/>
    <mergeCell ref="M35:O35"/>
    <mergeCell ref="O25:O34"/>
    <mergeCell ref="B37:I37"/>
    <mergeCell ref="A1:O1"/>
    <mergeCell ref="A2:O2"/>
    <mergeCell ref="F3:I3"/>
    <mergeCell ref="O5:O13"/>
    <mergeCell ref="M14:O14"/>
    <mergeCell ref="N3:N4"/>
    <mergeCell ref="M3:M4"/>
    <mergeCell ref="L3:L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47"/>
  <sheetViews>
    <sheetView view="pageBreakPreview" topLeftCell="A4" zoomScale="130" zoomScaleSheetLayoutView="130" workbookViewId="0">
      <selection activeCell="C33" sqref="C33:I33"/>
    </sheetView>
  </sheetViews>
  <sheetFormatPr defaultColWidth="9" defaultRowHeight="14.25"/>
  <cols>
    <col min="1" max="1" width="5.625" style="49" customWidth="1"/>
    <col min="2" max="5" width="4.625" style="51" customWidth="1"/>
    <col min="6" max="9" width="3.625" style="14" customWidth="1"/>
    <col min="10" max="12" width="3.625" style="51" customWidth="1"/>
    <col min="13" max="13" width="19.625" style="51" customWidth="1"/>
    <col min="14" max="14" width="5.75" style="50" bestFit="1" customWidth="1"/>
    <col min="15" max="15" width="3.625" style="51" customWidth="1"/>
    <col min="16" max="16384" width="9" style="112"/>
  </cols>
  <sheetData>
    <row r="1" spans="1:15" s="46" customFormat="1" ht="20.25">
      <c r="A1" s="386" t="s">
        <v>45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46" customFormat="1" ht="20.25">
      <c r="A2" s="387" t="s">
        <v>78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5" s="46" customFormat="1" ht="19.5">
      <c r="A3" s="384" t="s">
        <v>2</v>
      </c>
      <c r="B3" s="380" t="s">
        <v>52</v>
      </c>
      <c r="C3" s="380" t="s">
        <v>51</v>
      </c>
      <c r="D3" s="380" t="s">
        <v>50</v>
      </c>
      <c r="E3" s="380" t="s">
        <v>49</v>
      </c>
      <c r="F3" s="392" t="s">
        <v>322</v>
      </c>
      <c r="G3" s="393"/>
      <c r="H3" s="393"/>
      <c r="I3" s="394"/>
      <c r="J3" s="464" t="s">
        <v>13</v>
      </c>
      <c r="K3" s="466"/>
      <c r="L3" s="470" t="s">
        <v>13</v>
      </c>
      <c r="M3" s="380" t="s">
        <v>3</v>
      </c>
      <c r="N3" s="380" t="s">
        <v>48</v>
      </c>
      <c r="O3" s="380" t="s">
        <v>47</v>
      </c>
    </row>
    <row r="4" spans="1:15" s="46" customFormat="1" ht="19.5">
      <c r="A4" s="460"/>
      <c r="B4" s="459"/>
      <c r="C4" s="459"/>
      <c r="D4" s="459"/>
      <c r="E4" s="459"/>
      <c r="F4" s="104" t="s">
        <v>316</v>
      </c>
      <c r="G4" s="104" t="s">
        <v>315</v>
      </c>
      <c r="H4" s="104" t="s">
        <v>81</v>
      </c>
      <c r="I4" s="104" t="s">
        <v>82</v>
      </c>
      <c r="J4" s="33" t="s">
        <v>44</v>
      </c>
      <c r="K4" s="33" t="s">
        <v>43</v>
      </c>
      <c r="L4" s="471"/>
      <c r="M4" s="459"/>
      <c r="N4" s="459"/>
      <c r="O4" s="459"/>
    </row>
    <row r="5" spans="1:15" s="46" customFormat="1" ht="19.5">
      <c r="A5" s="32" t="s">
        <v>56</v>
      </c>
      <c r="B5" s="33"/>
      <c r="C5" s="33"/>
      <c r="D5" s="33"/>
      <c r="E5" s="33"/>
      <c r="F5" s="42">
        <f>+G5+H5+I5</f>
        <v>3</v>
      </c>
      <c r="G5" s="42">
        <v>0</v>
      </c>
      <c r="H5" s="42">
        <v>0</v>
      </c>
      <c r="I5" s="42">
        <v>3</v>
      </c>
      <c r="J5" s="33">
        <v>0</v>
      </c>
      <c r="K5" s="33">
        <v>3</v>
      </c>
      <c r="L5" s="33">
        <v>3</v>
      </c>
      <c r="M5" s="34" t="s">
        <v>429</v>
      </c>
      <c r="N5" s="33">
        <v>1053</v>
      </c>
      <c r="O5" s="467">
        <v>1</v>
      </c>
    </row>
    <row r="6" spans="1:15" s="46" customFormat="1" ht="19.5">
      <c r="A6" s="32" t="s">
        <v>61</v>
      </c>
      <c r="B6" s="33"/>
      <c r="C6" s="33"/>
      <c r="D6" s="33"/>
      <c r="E6" s="33"/>
      <c r="F6" s="42">
        <f t="shared" ref="F6:F12" si="0">+G6+H6+I6</f>
        <v>2</v>
      </c>
      <c r="G6" s="42">
        <v>0</v>
      </c>
      <c r="H6" s="42">
        <v>0</v>
      </c>
      <c r="I6" s="42">
        <v>2</v>
      </c>
      <c r="J6" s="33">
        <v>0</v>
      </c>
      <c r="K6" s="33">
        <v>2</v>
      </c>
      <c r="L6" s="33">
        <v>2</v>
      </c>
      <c r="M6" s="34" t="s">
        <v>60</v>
      </c>
      <c r="N6" s="33">
        <v>1724</v>
      </c>
      <c r="O6" s="468"/>
    </row>
    <row r="7" spans="1:15" s="46" customFormat="1" ht="19.5">
      <c r="A7" s="32" t="s">
        <v>59</v>
      </c>
      <c r="B7" s="33"/>
      <c r="C7" s="33"/>
      <c r="D7" s="33"/>
      <c r="E7" s="33"/>
      <c r="F7" s="42">
        <f t="shared" si="0"/>
        <v>2</v>
      </c>
      <c r="G7" s="42">
        <v>0</v>
      </c>
      <c r="H7" s="42">
        <v>0</v>
      </c>
      <c r="I7" s="42">
        <v>2</v>
      </c>
      <c r="J7" s="33">
        <v>0</v>
      </c>
      <c r="K7" s="33">
        <v>2</v>
      </c>
      <c r="L7" s="33">
        <v>2</v>
      </c>
      <c r="M7" s="34" t="s">
        <v>491</v>
      </c>
      <c r="N7" s="33">
        <v>6129</v>
      </c>
      <c r="O7" s="468"/>
    </row>
    <row r="8" spans="1:15" s="46" customFormat="1" ht="19.5">
      <c r="A8" s="32" t="s">
        <v>56</v>
      </c>
      <c r="B8" s="33"/>
      <c r="C8" s="33"/>
      <c r="D8" s="33"/>
      <c r="E8" s="33"/>
      <c r="F8" s="42">
        <f t="shared" si="0"/>
        <v>3</v>
      </c>
      <c r="G8" s="42">
        <v>0</v>
      </c>
      <c r="H8" s="42">
        <v>2</v>
      </c>
      <c r="I8" s="42">
        <v>1</v>
      </c>
      <c r="J8" s="33">
        <v>1</v>
      </c>
      <c r="K8" s="33">
        <v>1</v>
      </c>
      <c r="L8" s="33">
        <v>2</v>
      </c>
      <c r="M8" s="34" t="s">
        <v>58</v>
      </c>
      <c r="N8" s="33">
        <v>6138</v>
      </c>
      <c r="O8" s="468"/>
    </row>
    <row r="9" spans="1:15" s="46" customFormat="1" ht="19.5">
      <c r="A9" s="32" t="s">
        <v>54</v>
      </c>
      <c r="B9" s="33"/>
      <c r="C9" s="33"/>
      <c r="D9" s="33"/>
      <c r="E9" s="33"/>
      <c r="F9" s="42">
        <f t="shared" si="0"/>
        <v>2</v>
      </c>
      <c r="G9" s="42">
        <v>0</v>
      </c>
      <c r="H9" s="42">
        <v>0</v>
      </c>
      <c r="I9" s="42">
        <v>2</v>
      </c>
      <c r="J9" s="33">
        <v>0</v>
      </c>
      <c r="K9" s="33">
        <v>2</v>
      </c>
      <c r="L9" s="33">
        <v>2</v>
      </c>
      <c r="M9" s="34" t="s">
        <v>55</v>
      </c>
      <c r="N9" s="33">
        <v>7152</v>
      </c>
      <c r="O9" s="468"/>
    </row>
    <row r="10" spans="1:15" s="46" customFormat="1" ht="19.5">
      <c r="A10" s="32" t="s">
        <v>56</v>
      </c>
      <c r="B10" s="33"/>
      <c r="C10" s="33"/>
      <c r="D10" s="33"/>
      <c r="E10" s="33"/>
      <c r="F10" s="42">
        <f t="shared" si="0"/>
        <v>2</v>
      </c>
      <c r="G10" s="42">
        <v>0</v>
      </c>
      <c r="H10" s="42">
        <v>2</v>
      </c>
      <c r="I10" s="42">
        <v>0</v>
      </c>
      <c r="J10" s="33">
        <v>0</v>
      </c>
      <c r="K10" s="33">
        <v>2</v>
      </c>
      <c r="L10" s="33">
        <v>2</v>
      </c>
      <c r="M10" s="34" t="s">
        <v>64</v>
      </c>
      <c r="N10" s="33">
        <v>8682</v>
      </c>
      <c r="O10" s="468"/>
    </row>
    <row r="11" spans="1:15" s="46" customFormat="1" ht="19.5">
      <c r="A11" s="32" t="s">
        <v>56</v>
      </c>
      <c r="B11" s="33"/>
      <c r="C11" s="33"/>
      <c r="D11" s="33"/>
      <c r="E11" s="33"/>
      <c r="F11" s="42">
        <f t="shared" si="0"/>
        <v>6</v>
      </c>
      <c r="G11" s="42">
        <v>0</v>
      </c>
      <c r="H11" s="42">
        <v>5</v>
      </c>
      <c r="I11" s="42">
        <v>1</v>
      </c>
      <c r="J11" s="33">
        <v>2</v>
      </c>
      <c r="K11" s="33">
        <v>1</v>
      </c>
      <c r="L11" s="33">
        <v>3</v>
      </c>
      <c r="M11" s="34" t="s">
        <v>448</v>
      </c>
      <c r="N11" s="33">
        <v>8860</v>
      </c>
      <c r="O11" s="468"/>
    </row>
    <row r="12" spans="1:15" s="46" customFormat="1" ht="19.5">
      <c r="A12" s="32" t="s">
        <v>56</v>
      </c>
      <c r="B12" s="33"/>
      <c r="C12" s="33"/>
      <c r="D12" s="33"/>
      <c r="E12" s="33"/>
      <c r="F12" s="42">
        <f t="shared" si="0"/>
        <v>8</v>
      </c>
      <c r="G12" s="42">
        <v>0</v>
      </c>
      <c r="H12" s="42">
        <v>8</v>
      </c>
      <c r="I12" s="42">
        <v>0</v>
      </c>
      <c r="J12" s="33">
        <v>3</v>
      </c>
      <c r="K12" s="33">
        <v>0</v>
      </c>
      <c r="L12" s="33">
        <v>3</v>
      </c>
      <c r="M12" s="103" t="s">
        <v>57</v>
      </c>
      <c r="N12" s="119">
        <v>8866</v>
      </c>
      <c r="O12" s="468"/>
    </row>
    <row r="13" spans="1:15" s="46" customFormat="1" ht="17.25">
      <c r="A13" s="120"/>
      <c r="B13" s="121"/>
      <c r="C13" s="121"/>
      <c r="D13" s="121"/>
      <c r="E13" s="122"/>
      <c r="F13" s="174">
        <f t="shared" ref="F13:K13" si="1">SUM(F5:F12)</f>
        <v>28</v>
      </c>
      <c r="G13" s="174">
        <f t="shared" si="1"/>
        <v>0</v>
      </c>
      <c r="H13" s="174">
        <f t="shared" si="1"/>
        <v>17</v>
      </c>
      <c r="I13" s="174">
        <f t="shared" si="1"/>
        <v>11</v>
      </c>
      <c r="J13" s="174">
        <f t="shared" si="1"/>
        <v>6</v>
      </c>
      <c r="K13" s="174">
        <f t="shared" si="1"/>
        <v>13</v>
      </c>
      <c r="L13" s="117">
        <f>SUM(L5:L12)</f>
        <v>19</v>
      </c>
      <c r="M13" s="379" t="s">
        <v>349</v>
      </c>
      <c r="N13" s="379"/>
      <c r="O13" s="379"/>
    </row>
    <row r="14" spans="1:15" s="46" customFormat="1" ht="19.5">
      <c r="A14" s="32" t="s">
        <v>61</v>
      </c>
      <c r="B14" s="33"/>
      <c r="C14" s="33"/>
      <c r="D14" s="33"/>
      <c r="E14" s="33"/>
      <c r="F14" s="42">
        <f t="shared" ref="F14:F21" si="2">+G14+H14+I14</f>
        <v>2</v>
      </c>
      <c r="G14" s="42">
        <v>0</v>
      </c>
      <c r="H14" s="42">
        <v>0</v>
      </c>
      <c r="I14" s="42">
        <v>2</v>
      </c>
      <c r="J14" s="33">
        <v>0</v>
      </c>
      <c r="K14" s="33">
        <v>2</v>
      </c>
      <c r="L14" s="33">
        <v>2</v>
      </c>
      <c r="M14" s="34" t="s">
        <v>65</v>
      </c>
      <c r="N14" s="33">
        <v>1725</v>
      </c>
      <c r="O14" s="467">
        <v>2</v>
      </c>
    </row>
    <row r="15" spans="1:15" s="46" customFormat="1" ht="19.5">
      <c r="A15" s="32" t="s">
        <v>59</v>
      </c>
      <c r="B15" s="33"/>
      <c r="C15" s="33"/>
      <c r="D15" s="33"/>
      <c r="E15" s="33">
        <v>8860</v>
      </c>
      <c r="F15" s="42">
        <f t="shared" si="2"/>
        <v>6</v>
      </c>
      <c r="G15" s="42">
        <v>0</v>
      </c>
      <c r="H15" s="42">
        <v>5</v>
      </c>
      <c r="I15" s="42">
        <v>1</v>
      </c>
      <c r="J15" s="33">
        <v>2</v>
      </c>
      <c r="K15" s="33">
        <v>1</v>
      </c>
      <c r="L15" s="33">
        <v>3</v>
      </c>
      <c r="M15" s="34" t="s">
        <v>449</v>
      </c>
      <c r="N15" s="33">
        <v>6120</v>
      </c>
      <c r="O15" s="468"/>
    </row>
    <row r="16" spans="1:15" s="46" customFormat="1" ht="19.5">
      <c r="A16" s="32" t="s">
        <v>59</v>
      </c>
      <c r="B16" s="33"/>
      <c r="C16" s="33"/>
      <c r="D16" s="33"/>
      <c r="E16" s="33">
        <v>8866</v>
      </c>
      <c r="F16" s="42">
        <f t="shared" si="2"/>
        <v>3</v>
      </c>
      <c r="G16" s="42">
        <v>0</v>
      </c>
      <c r="H16" s="42">
        <v>2</v>
      </c>
      <c r="I16" s="42">
        <v>1</v>
      </c>
      <c r="J16" s="33">
        <v>1</v>
      </c>
      <c r="K16" s="33">
        <v>1</v>
      </c>
      <c r="L16" s="33">
        <v>2</v>
      </c>
      <c r="M16" s="34" t="s">
        <v>450</v>
      </c>
      <c r="N16" s="33">
        <v>6121</v>
      </c>
      <c r="O16" s="468"/>
    </row>
    <row r="17" spans="1:15" s="46" customFormat="1" ht="19.5">
      <c r="A17" s="32" t="s">
        <v>59</v>
      </c>
      <c r="B17" s="33"/>
      <c r="C17" s="33"/>
      <c r="D17" s="33"/>
      <c r="E17" s="33">
        <v>6138</v>
      </c>
      <c r="F17" s="42">
        <f t="shared" si="2"/>
        <v>4</v>
      </c>
      <c r="G17" s="42">
        <v>0</v>
      </c>
      <c r="H17" s="42">
        <v>3</v>
      </c>
      <c r="I17" s="42">
        <v>1</v>
      </c>
      <c r="J17" s="33">
        <v>1</v>
      </c>
      <c r="K17" s="33">
        <v>1</v>
      </c>
      <c r="L17" s="33">
        <v>2</v>
      </c>
      <c r="M17" s="34" t="s">
        <v>68</v>
      </c>
      <c r="N17" s="33">
        <v>6128</v>
      </c>
      <c r="O17" s="468"/>
    </row>
    <row r="18" spans="1:15" s="46" customFormat="1" ht="19.5">
      <c r="A18" s="32" t="s">
        <v>59</v>
      </c>
      <c r="B18" s="33"/>
      <c r="C18" s="33"/>
      <c r="D18" s="33"/>
      <c r="E18" s="33"/>
      <c r="F18" s="42">
        <f t="shared" si="2"/>
        <v>5</v>
      </c>
      <c r="G18" s="42">
        <v>0</v>
      </c>
      <c r="H18" s="42">
        <v>3</v>
      </c>
      <c r="I18" s="42">
        <v>2</v>
      </c>
      <c r="J18" s="33">
        <v>2</v>
      </c>
      <c r="K18" s="33">
        <v>1</v>
      </c>
      <c r="L18" s="33">
        <v>3</v>
      </c>
      <c r="M18" s="34" t="s">
        <v>492</v>
      </c>
      <c r="N18" s="33">
        <v>6131</v>
      </c>
      <c r="O18" s="468"/>
    </row>
    <row r="19" spans="1:15" s="46" customFormat="1" ht="19.5">
      <c r="A19" s="32" t="s">
        <v>61</v>
      </c>
      <c r="B19" s="33"/>
      <c r="C19" s="33"/>
      <c r="D19" s="33"/>
      <c r="E19" s="33">
        <v>7152</v>
      </c>
      <c r="F19" s="42">
        <f t="shared" si="2"/>
        <v>2</v>
      </c>
      <c r="G19" s="42">
        <v>0</v>
      </c>
      <c r="H19" s="42">
        <v>2</v>
      </c>
      <c r="I19" s="42">
        <v>0</v>
      </c>
      <c r="J19" s="33">
        <v>0</v>
      </c>
      <c r="K19" s="33">
        <v>3</v>
      </c>
      <c r="L19" s="33">
        <v>3</v>
      </c>
      <c r="M19" s="34" t="s">
        <v>62</v>
      </c>
      <c r="N19" s="33">
        <v>7103</v>
      </c>
      <c r="O19" s="468"/>
    </row>
    <row r="20" spans="1:15" s="46" customFormat="1" ht="19.5">
      <c r="A20" s="32" t="s">
        <v>61</v>
      </c>
      <c r="B20" s="33"/>
      <c r="C20" s="33"/>
      <c r="D20" s="33"/>
      <c r="E20" s="33"/>
      <c r="F20" s="42">
        <f t="shared" si="2"/>
        <v>2</v>
      </c>
      <c r="G20" s="42">
        <v>0</v>
      </c>
      <c r="H20" s="42">
        <v>2</v>
      </c>
      <c r="I20" s="42">
        <v>0</v>
      </c>
      <c r="J20" s="33">
        <v>1</v>
      </c>
      <c r="K20" s="33">
        <v>0</v>
      </c>
      <c r="L20" s="33">
        <v>1</v>
      </c>
      <c r="M20" s="34" t="s">
        <v>63</v>
      </c>
      <c r="N20" s="33">
        <v>7105</v>
      </c>
      <c r="O20" s="468"/>
    </row>
    <row r="21" spans="1:15" s="46" customFormat="1" ht="19.5">
      <c r="A21" s="32" t="s">
        <v>59</v>
      </c>
      <c r="B21" s="33"/>
      <c r="C21" s="33"/>
      <c r="D21" s="33">
        <v>8866</v>
      </c>
      <c r="E21" s="33">
        <v>8860</v>
      </c>
      <c r="F21" s="42">
        <f t="shared" si="2"/>
        <v>5</v>
      </c>
      <c r="G21" s="42">
        <v>0</v>
      </c>
      <c r="H21" s="42">
        <v>4</v>
      </c>
      <c r="I21" s="42">
        <v>1</v>
      </c>
      <c r="J21" s="33">
        <v>2</v>
      </c>
      <c r="K21" s="33">
        <v>1</v>
      </c>
      <c r="L21" s="33">
        <v>3</v>
      </c>
      <c r="M21" s="103" t="s">
        <v>451</v>
      </c>
      <c r="N21" s="105">
        <v>8831</v>
      </c>
      <c r="O21" s="468"/>
    </row>
    <row r="22" spans="1:15" s="46" customFormat="1" ht="17.25">
      <c r="A22" s="120"/>
      <c r="B22" s="121"/>
      <c r="C22" s="121"/>
      <c r="D22" s="117"/>
      <c r="E22" s="117"/>
      <c r="F22" s="174">
        <f t="shared" ref="F22:K22" si="3">SUM(F14:F21)</f>
        <v>29</v>
      </c>
      <c r="G22" s="174">
        <f t="shared" si="3"/>
        <v>0</v>
      </c>
      <c r="H22" s="174">
        <f t="shared" si="3"/>
        <v>21</v>
      </c>
      <c r="I22" s="174">
        <f t="shared" si="3"/>
        <v>8</v>
      </c>
      <c r="J22" s="174">
        <f t="shared" si="3"/>
        <v>9</v>
      </c>
      <c r="K22" s="174">
        <f t="shared" si="3"/>
        <v>10</v>
      </c>
      <c r="L22" s="117">
        <f>SUM(L14:L21)</f>
        <v>19</v>
      </c>
      <c r="M22" s="379" t="s">
        <v>349</v>
      </c>
      <c r="N22" s="379"/>
      <c r="O22" s="379"/>
    </row>
    <row r="23" spans="1:15" s="46" customFormat="1" ht="19.5" customHeight="1">
      <c r="A23" s="32" t="s">
        <v>67</v>
      </c>
      <c r="B23" s="33"/>
      <c r="C23" s="33"/>
      <c r="D23" s="33"/>
      <c r="E23" s="33"/>
      <c r="F23" s="42">
        <f>G23+H23+I23</f>
        <v>2</v>
      </c>
      <c r="G23" s="42">
        <v>0</v>
      </c>
      <c r="H23" s="42">
        <v>0</v>
      </c>
      <c r="I23" s="42">
        <v>2</v>
      </c>
      <c r="J23" s="33">
        <v>0</v>
      </c>
      <c r="K23" s="33">
        <v>2</v>
      </c>
      <c r="L23" s="33">
        <v>2</v>
      </c>
      <c r="M23" s="34" t="s">
        <v>73</v>
      </c>
      <c r="N23" s="33">
        <v>1061</v>
      </c>
      <c r="O23" s="123">
        <v>3</v>
      </c>
    </row>
    <row r="24" spans="1:15" s="46" customFormat="1" ht="19.5" customHeight="1">
      <c r="A24" s="32" t="s">
        <v>59</v>
      </c>
      <c r="B24" s="33"/>
      <c r="C24" s="33"/>
      <c r="D24" s="33"/>
      <c r="E24" s="33">
        <v>8831</v>
      </c>
      <c r="F24" s="42">
        <f t="shared" ref="F24:F31" si="4">G24+H24+I24</f>
        <v>5</v>
      </c>
      <c r="G24" s="42">
        <v>0</v>
      </c>
      <c r="H24" s="42">
        <v>4</v>
      </c>
      <c r="I24" s="42">
        <v>1</v>
      </c>
      <c r="J24" s="33">
        <v>2</v>
      </c>
      <c r="K24" s="33">
        <v>1</v>
      </c>
      <c r="L24" s="33">
        <v>3</v>
      </c>
      <c r="M24" s="34" t="s">
        <v>452</v>
      </c>
      <c r="N24" s="33">
        <v>6124</v>
      </c>
      <c r="O24" s="124"/>
    </row>
    <row r="25" spans="1:15" s="46" customFormat="1" ht="19.5" customHeight="1">
      <c r="A25" s="32" t="s">
        <v>59</v>
      </c>
      <c r="B25" s="33"/>
      <c r="C25" s="33"/>
      <c r="D25" s="33"/>
      <c r="E25" s="33">
        <v>1053</v>
      </c>
      <c r="F25" s="42">
        <f t="shared" si="4"/>
        <v>2</v>
      </c>
      <c r="G25" s="42">
        <v>0</v>
      </c>
      <c r="H25" s="42">
        <v>0</v>
      </c>
      <c r="I25" s="42">
        <v>2</v>
      </c>
      <c r="J25" s="33">
        <v>0</v>
      </c>
      <c r="K25" s="33">
        <v>2</v>
      </c>
      <c r="L25" s="33">
        <v>2</v>
      </c>
      <c r="M25" s="34" t="s">
        <v>453</v>
      </c>
      <c r="N25" s="33">
        <v>6126</v>
      </c>
      <c r="O25" s="124"/>
    </row>
    <row r="26" spans="1:15" s="46" customFormat="1" ht="19.5" customHeight="1">
      <c r="A26" s="32" t="s">
        <v>59</v>
      </c>
      <c r="B26" s="33"/>
      <c r="C26" s="33"/>
      <c r="D26" s="33">
        <v>8866</v>
      </c>
      <c r="E26" s="33">
        <v>6120</v>
      </c>
      <c r="F26" s="42">
        <f t="shared" si="4"/>
        <v>3</v>
      </c>
      <c r="G26" s="42">
        <v>0</v>
      </c>
      <c r="H26" s="42">
        <v>2</v>
      </c>
      <c r="I26" s="42">
        <v>1</v>
      </c>
      <c r="J26" s="33">
        <v>1</v>
      </c>
      <c r="K26" s="33">
        <v>1</v>
      </c>
      <c r="L26" s="33">
        <v>2</v>
      </c>
      <c r="M26" s="34" t="s">
        <v>454</v>
      </c>
      <c r="N26" s="33">
        <v>6130</v>
      </c>
      <c r="O26" s="124"/>
    </row>
    <row r="27" spans="1:15" s="46" customFormat="1" ht="19.5" customHeight="1">
      <c r="A27" s="32" t="s">
        <v>67</v>
      </c>
      <c r="B27" s="33"/>
      <c r="C27" s="33"/>
      <c r="D27" s="33"/>
      <c r="E27" s="33">
        <v>8866</v>
      </c>
      <c r="F27" s="42">
        <f t="shared" si="4"/>
        <v>5</v>
      </c>
      <c r="G27" s="42">
        <v>0</v>
      </c>
      <c r="H27" s="42">
        <v>4</v>
      </c>
      <c r="I27" s="42">
        <v>1</v>
      </c>
      <c r="J27" s="33">
        <v>1</v>
      </c>
      <c r="K27" s="33">
        <v>1</v>
      </c>
      <c r="L27" s="33">
        <v>2</v>
      </c>
      <c r="M27" s="34" t="s">
        <v>493</v>
      </c>
      <c r="N27" s="33">
        <v>6132</v>
      </c>
      <c r="O27" s="124"/>
    </row>
    <row r="28" spans="1:15" s="46" customFormat="1" ht="19.5" customHeight="1">
      <c r="A28" s="32" t="s">
        <v>61</v>
      </c>
      <c r="B28" s="33"/>
      <c r="C28" s="33"/>
      <c r="D28" s="33"/>
      <c r="E28" s="33"/>
      <c r="F28" s="42">
        <f t="shared" si="4"/>
        <v>2</v>
      </c>
      <c r="G28" s="42">
        <v>0</v>
      </c>
      <c r="H28" s="42">
        <v>0</v>
      </c>
      <c r="I28" s="42">
        <v>2</v>
      </c>
      <c r="J28" s="33">
        <v>0</v>
      </c>
      <c r="K28" s="33">
        <v>2</v>
      </c>
      <c r="L28" s="33">
        <v>2</v>
      </c>
      <c r="M28" s="34" t="s">
        <v>76</v>
      </c>
      <c r="N28" s="33">
        <v>7132</v>
      </c>
      <c r="O28" s="124"/>
    </row>
    <row r="29" spans="1:15" s="46" customFormat="1" ht="19.5" customHeight="1">
      <c r="A29" s="32" t="s">
        <v>59</v>
      </c>
      <c r="B29" s="33"/>
      <c r="C29" s="33"/>
      <c r="D29" s="33"/>
      <c r="E29" s="33">
        <v>8866</v>
      </c>
      <c r="F29" s="42">
        <f t="shared" si="4"/>
        <v>3</v>
      </c>
      <c r="G29" s="42">
        <v>0</v>
      </c>
      <c r="H29" s="42">
        <v>2</v>
      </c>
      <c r="I29" s="42">
        <v>1</v>
      </c>
      <c r="J29" s="33">
        <v>1</v>
      </c>
      <c r="K29" s="33">
        <v>1</v>
      </c>
      <c r="L29" s="33">
        <v>2</v>
      </c>
      <c r="M29" s="34" t="s">
        <v>455</v>
      </c>
      <c r="N29" s="33">
        <v>8842</v>
      </c>
      <c r="O29" s="124"/>
    </row>
    <row r="30" spans="1:15" s="46" customFormat="1" ht="19.5" customHeight="1">
      <c r="A30" s="32" t="s">
        <v>67</v>
      </c>
      <c r="B30" s="33"/>
      <c r="C30" s="33"/>
      <c r="D30" s="33"/>
      <c r="E30" s="33">
        <v>7103</v>
      </c>
      <c r="F30" s="42">
        <f t="shared" si="4"/>
        <v>2</v>
      </c>
      <c r="G30" s="42">
        <v>0</v>
      </c>
      <c r="H30" s="42">
        <v>0</v>
      </c>
      <c r="I30" s="42">
        <v>2</v>
      </c>
      <c r="J30" s="33">
        <v>0</v>
      </c>
      <c r="K30" s="33">
        <v>2</v>
      </c>
      <c r="L30" s="33">
        <v>2</v>
      </c>
      <c r="M30" s="34" t="s">
        <v>66</v>
      </c>
      <c r="N30" s="33">
        <v>8843</v>
      </c>
      <c r="O30" s="124"/>
    </row>
    <row r="31" spans="1:15" s="46" customFormat="1" ht="19.5" customHeight="1">
      <c r="A31" s="32" t="s">
        <v>67</v>
      </c>
      <c r="B31" s="33"/>
      <c r="C31" s="33"/>
      <c r="D31" s="33"/>
      <c r="E31" s="33">
        <v>6121</v>
      </c>
      <c r="F31" s="42">
        <f t="shared" si="4"/>
        <v>3</v>
      </c>
      <c r="G31" s="42">
        <v>0</v>
      </c>
      <c r="H31" s="42">
        <v>2</v>
      </c>
      <c r="I31" s="42">
        <v>1</v>
      </c>
      <c r="J31" s="33">
        <v>1</v>
      </c>
      <c r="K31" s="33">
        <v>1</v>
      </c>
      <c r="L31" s="33">
        <v>2</v>
      </c>
      <c r="M31" s="103" t="s">
        <v>114</v>
      </c>
      <c r="N31" s="105">
        <v>8849</v>
      </c>
      <c r="O31" s="124"/>
    </row>
    <row r="32" spans="1:15" s="46" customFormat="1" ht="19.5" customHeight="1">
      <c r="A32" s="120"/>
      <c r="B32" s="121"/>
      <c r="C32" s="121"/>
      <c r="D32" s="121"/>
      <c r="E32" s="122"/>
      <c r="F32" s="174">
        <f t="shared" ref="F32:K32" si="5">SUM(F23:F31)</f>
        <v>27</v>
      </c>
      <c r="G32" s="174">
        <f t="shared" si="5"/>
        <v>0</v>
      </c>
      <c r="H32" s="174">
        <f t="shared" si="5"/>
        <v>14</v>
      </c>
      <c r="I32" s="174">
        <f t="shared" si="5"/>
        <v>13</v>
      </c>
      <c r="J32" s="174">
        <f t="shared" si="5"/>
        <v>6</v>
      </c>
      <c r="K32" s="174">
        <f t="shared" si="5"/>
        <v>13</v>
      </c>
      <c r="L32" s="117">
        <f>SUM(L23:L31)</f>
        <v>19</v>
      </c>
      <c r="M32" s="379" t="s">
        <v>349</v>
      </c>
      <c r="N32" s="379"/>
      <c r="O32" s="379"/>
    </row>
    <row r="33" spans="1:15" s="46" customFormat="1" ht="33">
      <c r="A33" s="32" t="s">
        <v>67</v>
      </c>
      <c r="B33" s="33">
        <v>6134</v>
      </c>
      <c r="C33" s="461" t="s">
        <v>466</v>
      </c>
      <c r="D33" s="462"/>
      <c r="E33" s="462"/>
      <c r="F33" s="462"/>
      <c r="G33" s="462"/>
      <c r="H33" s="462"/>
      <c r="I33" s="463"/>
      <c r="J33" s="33">
        <v>2</v>
      </c>
      <c r="K33" s="33">
        <v>0</v>
      </c>
      <c r="L33" s="33">
        <v>2</v>
      </c>
      <c r="M33" s="34" t="s">
        <v>75</v>
      </c>
      <c r="N33" s="33">
        <v>1204</v>
      </c>
      <c r="O33" s="467">
        <v>4</v>
      </c>
    </row>
    <row r="34" spans="1:15" s="46" customFormat="1" ht="19.5" customHeight="1">
      <c r="A34" s="32" t="s">
        <v>72</v>
      </c>
      <c r="B34" s="33"/>
      <c r="C34" s="33"/>
      <c r="D34" s="33"/>
      <c r="E34" s="33"/>
      <c r="F34" s="42">
        <f t="shared" ref="F34:F39" si="6">G34+H34+I34</f>
        <v>3</v>
      </c>
      <c r="G34" s="42">
        <v>0</v>
      </c>
      <c r="H34" s="42">
        <v>1</v>
      </c>
      <c r="I34" s="42">
        <v>2</v>
      </c>
      <c r="J34" s="33">
        <v>1</v>
      </c>
      <c r="K34" s="33">
        <v>2</v>
      </c>
      <c r="L34" s="33">
        <v>3</v>
      </c>
      <c r="M34" s="34" t="s">
        <v>71</v>
      </c>
      <c r="N34" s="33">
        <v>1206</v>
      </c>
      <c r="O34" s="468"/>
    </row>
    <row r="35" spans="1:15" s="46" customFormat="1" ht="19.5" customHeight="1">
      <c r="A35" s="32" t="s">
        <v>72</v>
      </c>
      <c r="B35" s="33">
        <v>6134</v>
      </c>
      <c r="C35" s="33"/>
      <c r="D35" s="33"/>
      <c r="E35" s="33"/>
      <c r="F35" s="42">
        <f t="shared" si="6"/>
        <v>7</v>
      </c>
      <c r="G35" s="42">
        <v>0</v>
      </c>
      <c r="H35" s="42">
        <v>5</v>
      </c>
      <c r="I35" s="42">
        <v>2</v>
      </c>
      <c r="J35" s="33">
        <v>2</v>
      </c>
      <c r="K35" s="33">
        <v>2</v>
      </c>
      <c r="L35" s="33">
        <v>4</v>
      </c>
      <c r="M35" s="34" t="s">
        <v>456</v>
      </c>
      <c r="N35" s="33">
        <v>6125</v>
      </c>
      <c r="O35" s="468"/>
    </row>
    <row r="36" spans="1:15" s="46" customFormat="1" ht="19.5" customHeight="1">
      <c r="A36" s="32" t="s">
        <v>59</v>
      </c>
      <c r="B36" s="33"/>
      <c r="C36" s="33"/>
      <c r="D36" s="33">
        <v>6126</v>
      </c>
      <c r="E36" s="33">
        <v>8682</v>
      </c>
      <c r="F36" s="42">
        <f t="shared" si="6"/>
        <v>2</v>
      </c>
      <c r="G36" s="42">
        <v>0</v>
      </c>
      <c r="H36" s="42">
        <v>0</v>
      </c>
      <c r="I36" s="42">
        <v>2</v>
      </c>
      <c r="J36" s="33">
        <v>0</v>
      </c>
      <c r="K36" s="33">
        <v>2</v>
      </c>
      <c r="L36" s="33">
        <v>2</v>
      </c>
      <c r="M36" s="34" t="s">
        <v>457</v>
      </c>
      <c r="N36" s="33">
        <v>6127</v>
      </c>
      <c r="O36" s="468"/>
    </row>
    <row r="37" spans="1:15" s="46" customFormat="1" ht="19.5" customHeight="1">
      <c r="A37" s="32" t="s">
        <v>67</v>
      </c>
      <c r="B37" s="33">
        <v>6127</v>
      </c>
      <c r="C37" s="33">
        <v>6126</v>
      </c>
      <c r="D37" s="33">
        <v>6124</v>
      </c>
      <c r="E37" s="33">
        <v>6121</v>
      </c>
      <c r="F37" s="42">
        <f t="shared" si="6"/>
        <v>8</v>
      </c>
      <c r="G37" s="42">
        <v>0</v>
      </c>
      <c r="H37" s="42">
        <v>8</v>
      </c>
      <c r="I37" s="42">
        <v>0</v>
      </c>
      <c r="J37" s="33">
        <v>4</v>
      </c>
      <c r="K37" s="33">
        <v>0</v>
      </c>
      <c r="L37" s="33">
        <v>4</v>
      </c>
      <c r="M37" s="34" t="s">
        <v>74</v>
      </c>
      <c r="N37" s="33">
        <v>6134</v>
      </c>
      <c r="O37" s="468"/>
    </row>
    <row r="38" spans="1:15" s="46" customFormat="1" ht="19.5" customHeight="1">
      <c r="A38" s="32" t="s">
        <v>67</v>
      </c>
      <c r="B38" s="33"/>
      <c r="C38" s="33"/>
      <c r="D38" s="33"/>
      <c r="E38" s="33">
        <v>6124</v>
      </c>
      <c r="F38" s="42">
        <f t="shared" si="6"/>
        <v>5</v>
      </c>
      <c r="G38" s="42">
        <v>0</v>
      </c>
      <c r="H38" s="42">
        <v>4</v>
      </c>
      <c r="I38" s="42">
        <v>1</v>
      </c>
      <c r="J38" s="33">
        <v>1</v>
      </c>
      <c r="K38" s="33">
        <v>1</v>
      </c>
      <c r="L38" s="33">
        <v>2</v>
      </c>
      <c r="M38" s="34" t="s">
        <v>458</v>
      </c>
      <c r="N38" s="33">
        <v>6136</v>
      </c>
      <c r="O38" s="468"/>
    </row>
    <row r="39" spans="1:15" s="46" customFormat="1" ht="19.5" customHeight="1">
      <c r="A39" s="125" t="s">
        <v>61</v>
      </c>
      <c r="B39" s="105"/>
      <c r="C39" s="105"/>
      <c r="D39" s="105"/>
      <c r="E39" s="105"/>
      <c r="F39" s="107">
        <f t="shared" si="6"/>
        <v>3</v>
      </c>
      <c r="G39" s="107">
        <v>0</v>
      </c>
      <c r="H39" s="107">
        <v>0</v>
      </c>
      <c r="I39" s="107">
        <v>3</v>
      </c>
      <c r="J39" s="105">
        <v>0</v>
      </c>
      <c r="K39" s="105">
        <v>3</v>
      </c>
      <c r="L39" s="105">
        <v>3</v>
      </c>
      <c r="M39" s="103" t="s">
        <v>69</v>
      </c>
      <c r="N39" s="105">
        <v>7102</v>
      </c>
      <c r="O39" s="469"/>
    </row>
    <row r="40" spans="1:15" s="46" customFormat="1" ht="19.5" customHeight="1">
      <c r="A40" s="126"/>
      <c r="B40" s="121"/>
      <c r="C40" s="121"/>
      <c r="D40" s="121"/>
      <c r="E40" s="122"/>
      <c r="F40" s="174">
        <f t="shared" ref="F40:K40" si="7">SUM(F33:F39)</f>
        <v>28</v>
      </c>
      <c r="G40" s="174">
        <f t="shared" si="7"/>
        <v>0</v>
      </c>
      <c r="H40" s="174">
        <f t="shared" si="7"/>
        <v>18</v>
      </c>
      <c r="I40" s="174">
        <f t="shared" si="7"/>
        <v>10</v>
      </c>
      <c r="J40" s="174">
        <f t="shared" si="7"/>
        <v>10</v>
      </c>
      <c r="K40" s="174">
        <f t="shared" si="7"/>
        <v>10</v>
      </c>
      <c r="L40" s="117">
        <f>SUM(L33:L39)</f>
        <v>20</v>
      </c>
      <c r="M40" s="381" t="s">
        <v>349</v>
      </c>
      <c r="N40" s="382"/>
      <c r="O40" s="383"/>
    </row>
    <row r="41" spans="1:15" s="46" customFormat="1" ht="19.5">
      <c r="A41" s="464" t="s">
        <v>77</v>
      </c>
      <c r="B41" s="465"/>
      <c r="C41" s="465"/>
      <c r="D41" s="465"/>
      <c r="E41" s="465"/>
      <c r="F41" s="465"/>
      <c r="G41" s="465"/>
      <c r="H41" s="465"/>
      <c r="I41" s="466"/>
      <c r="J41" s="33">
        <v>0</v>
      </c>
      <c r="K41" s="33">
        <v>2</v>
      </c>
      <c r="L41" s="33">
        <v>2</v>
      </c>
      <c r="M41" s="33" t="s">
        <v>53</v>
      </c>
      <c r="N41" s="33">
        <v>5006</v>
      </c>
      <c r="O41" s="33" t="s">
        <v>157</v>
      </c>
    </row>
    <row r="42" spans="1:15">
      <c r="B42" s="50"/>
      <c r="C42" s="50"/>
      <c r="D42" s="50"/>
      <c r="E42" s="50"/>
      <c r="J42" s="50"/>
      <c r="K42" s="50"/>
      <c r="L42" s="50"/>
    </row>
    <row r="43" spans="1:15">
      <c r="B43" s="50"/>
      <c r="C43" s="50"/>
      <c r="D43" s="50"/>
      <c r="E43" s="50"/>
      <c r="J43" s="50"/>
      <c r="K43" s="50"/>
      <c r="L43" s="50"/>
    </row>
    <row r="44" spans="1:15">
      <c r="B44" s="50"/>
      <c r="C44" s="50"/>
      <c r="D44" s="50"/>
      <c r="E44" s="50"/>
      <c r="J44" s="50"/>
      <c r="K44" s="50"/>
      <c r="L44" s="50"/>
    </row>
    <row r="45" spans="1:15">
      <c r="B45" s="50"/>
      <c r="C45" s="50"/>
      <c r="D45" s="50"/>
      <c r="E45" s="50"/>
      <c r="J45" s="50"/>
      <c r="K45" s="50"/>
      <c r="L45" s="50"/>
    </row>
    <row r="46" spans="1:15">
      <c r="B46" s="50"/>
      <c r="C46" s="50"/>
      <c r="D46" s="50"/>
      <c r="E46" s="50"/>
      <c r="J46" s="50"/>
      <c r="K46" s="50"/>
      <c r="L46" s="50"/>
    </row>
    <row r="47" spans="1:15">
      <c r="B47" s="50"/>
      <c r="C47" s="50"/>
      <c r="D47" s="50"/>
      <c r="E47" s="50"/>
      <c r="J47" s="50"/>
      <c r="K47" s="50"/>
      <c r="L47" s="50"/>
    </row>
  </sheetData>
  <sortState ref="A33:N39">
    <sortCondition ref="N33:N39"/>
  </sortState>
  <mergeCells count="22">
    <mergeCell ref="A1:O1"/>
    <mergeCell ref="A2:O2"/>
    <mergeCell ref="C33:I33"/>
    <mergeCell ref="A41:I41"/>
    <mergeCell ref="O5:O12"/>
    <mergeCell ref="M13:O13"/>
    <mergeCell ref="O14:O21"/>
    <mergeCell ref="M22:O22"/>
    <mergeCell ref="M32:O32"/>
    <mergeCell ref="O33:O39"/>
    <mergeCell ref="M40:O40"/>
    <mergeCell ref="F3:I3"/>
    <mergeCell ref="J3:K3"/>
    <mergeCell ref="L3:L4"/>
    <mergeCell ref="M3:M4"/>
    <mergeCell ref="O3:O4"/>
    <mergeCell ref="N3:N4"/>
    <mergeCell ref="A3:A4"/>
    <mergeCell ref="B3:B4"/>
    <mergeCell ref="C3:C4"/>
    <mergeCell ref="D3:D4"/>
    <mergeCell ref="E3:E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view="pageBreakPreview" zoomScale="120" zoomScaleSheetLayoutView="120" workbookViewId="0">
      <selection activeCell="T16" sqref="T16"/>
    </sheetView>
  </sheetViews>
  <sheetFormatPr defaultColWidth="9" defaultRowHeight="14.25"/>
  <cols>
    <col min="1" max="1" width="7.625" style="135" customWidth="1"/>
    <col min="2" max="2" width="4.625" style="135" customWidth="1"/>
    <col min="3" max="9" width="4.625" style="136" customWidth="1"/>
    <col min="10" max="12" width="3.625" style="136" customWidth="1"/>
    <col min="13" max="13" width="21.625" style="135" customWidth="1"/>
    <col min="14" max="14" width="6.25" style="136" bestFit="1" customWidth="1"/>
    <col min="15" max="15" width="4" style="13" customWidth="1"/>
    <col min="16" max="16384" width="9" style="134"/>
  </cols>
  <sheetData>
    <row r="1" spans="1:15" s="63" customFormat="1" ht="25.5">
      <c r="A1" s="431" t="s">
        <v>45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s="14" customFormat="1" ht="25.5">
      <c r="A2" s="432" t="s">
        <v>159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</row>
    <row r="3" spans="1:15" ht="17.25">
      <c r="A3" s="481" t="s">
        <v>2</v>
      </c>
      <c r="B3" s="481" t="s">
        <v>14</v>
      </c>
      <c r="C3" s="481"/>
      <c r="D3" s="479" t="s">
        <v>1</v>
      </c>
      <c r="E3" s="480"/>
      <c r="F3" s="479" t="s">
        <v>322</v>
      </c>
      <c r="G3" s="482"/>
      <c r="H3" s="482"/>
      <c r="I3" s="480"/>
      <c r="J3" s="481" t="s">
        <v>13</v>
      </c>
      <c r="K3" s="481"/>
      <c r="L3" s="481" t="s">
        <v>0</v>
      </c>
      <c r="M3" s="481" t="s">
        <v>3</v>
      </c>
      <c r="N3" s="481" t="s">
        <v>4</v>
      </c>
      <c r="O3" s="481" t="s">
        <v>47</v>
      </c>
    </row>
    <row r="4" spans="1:15" ht="17.25">
      <c r="A4" s="481"/>
      <c r="B4" s="133">
        <v>2</v>
      </c>
      <c r="C4" s="133">
        <v>1</v>
      </c>
      <c r="D4" s="133">
        <v>2</v>
      </c>
      <c r="E4" s="133">
        <v>1</v>
      </c>
      <c r="F4" s="133" t="s">
        <v>316</v>
      </c>
      <c r="G4" s="133" t="s">
        <v>315</v>
      </c>
      <c r="H4" s="133" t="s">
        <v>81</v>
      </c>
      <c r="I4" s="133" t="s">
        <v>82</v>
      </c>
      <c r="J4" s="133" t="s">
        <v>44</v>
      </c>
      <c r="K4" s="133" t="s">
        <v>43</v>
      </c>
      <c r="L4" s="481"/>
      <c r="M4" s="481"/>
      <c r="N4" s="481"/>
      <c r="O4" s="481"/>
    </row>
    <row r="5" spans="1:15" ht="18.95" customHeight="1">
      <c r="A5" s="150" t="s">
        <v>7</v>
      </c>
      <c r="B5" s="150"/>
      <c r="C5" s="151"/>
      <c r="D5" s="151"/>
      <c r="E5" s="151"/>
      <c r="F5" s="151">
        <f>G5+H5+I5</f>
        <v>2</v>
      </c>
      <c r="G5" s="151">
        <v>0</v>
      </c>
      <c r="H5" s="151">
        <v>0</v>
      </c>
      <c r="I5" s="151">
        <v>2</v>
      </c>
      <c r="J5" s="151">
        <v>0</v>
      </c>
      <c r="K5" s="151">
        <v>2</v>
      </c>
      <c r="L5" s="151">
        <v>2</v>
      </c>
      <c r="M5" s="150" t="s">
        <v>19</v>
      </c>
      <c r="N5" s="151">
        <v>206</v>
      </c>
      <c r="O5" s="473">
        <v>1</v>
      </c>
    </row>
    <row r="6" spans="1:15" ht="18.95" customHeight="1">
      <c r="A6" s="150" t="s">
        <v>7</v>
      </c>
      <c r="B6" s="150"/>
      <c r="C6" s="151"/>
      <c r="D6" s="151"/>
      <c r="E6" s="151"/>
      <c r="F6" s="151">
        <f t="shared" ref="F6:F12" si="0">G6+H6+I6</f>
        <v>3</v>
      </c>
      <c r="G6" s="151">
        <v>0</v>
      </c>
      <c r="H6" s="151">
        <v>2</v>
      </c>
      <c r="I6" s="151">
        <v>1</v>
      </c>
      <c r="J6" s="151">
        <v>1</v>
      </c>
      <c r="K6" s="151">
        <v>1</v>
      </c>
      <c r="L6" s="151">
        <v>2</v>
      </c>
      <c r="M6" s="150" t="s">
        <v>20</v>
      </c>
      <c r="N6" s="151">
        <v>210</v>
      </c>
      <c r="O6" s="474"/>
    </row>
    <row r="7" spans="1:15" ht="18.95" customHeight="1">
      <c r="A7" s="150" t="s">
        <v>7</v>
      </c>
      <c r="B7" s="150"/>
      <c r="C7" s="151"/>
      <c r="D7" s="151"/>
      <c r="E7" s="151"/>
      <c r="F7" s="151">
        <f t="shared" si="0"/>
        <v>2</v>
      </c>
      <c r="G7" s="151">
        <v>0</v>
      </c>
      <c r="H7" s="151">
        <v>0</v>
      </c>
      <c r="I7" s="151">
        <v>2</v>
      </c>
      <c r="J7" s="151">
        <v>0</v>
      </c>
      <c r="K7" s="151">
        <v>2</v>
      </c>
      <c r="L7" s="151">
        <v>2</v>
      </c>
      <c r="M7" s="150" t="s">
        <v>21</v>
      </c>
      <c r="N7" s="151">
        <v>212</v>
      </c>
      <c r="O7" s="474"/>
    </row>
    <row r="8" spans="1:15" ht="18.95" customHeight="1">
      <c r="A8" s="150" t="s">
        <v>5</v>
      </c>
      <c r="B8" s="150"/>
      <c r="C8" s="151"/>
      <c r="D8" s="151"/>
      <c r="E8" s="151"/>
      <c r="F8" s="151">
        <f t="shared" si="0"/>
        <v>5</v>
      </c>
      <c r="G8" s="151">
        <v>0</v>
      </c>
      <c r="H8" s="151">
        <v>3</v>
      </c>
      <c r="I8" s="151">
        <v>2</v>
      </c>
      <c r="J8" s="151">
        <v>1</v>
      </c>
      <c r="K8" s="151">
        <v>2</v>
      </c>
      <c r="L8" s="151">
        <v>3</v>
      </c>
      <c r="M8" s="150" t="s">
        <v>17</v>
      </c>
      <c r="N8" s="151">
        <v>301</v>
      </c>
      <c r="O8" s="474"/>
    </row>
    <row r="9" spans="1:15" ht="18.95" customHeight="1">
      <c r="A9" s="150" t="s">
        <v>5</v>
      </c>
      <c r="B9" s="150"/>
      <c r="C9" s="151"/>
      <c r="D9" s="151"/>
      <c r="E9" s="151"/>
      <c r="F9" s="151">
        <f t="shared" si="0"/>
        <v>4</v>
      </c>
      <c r="G9" s="151"/>
      <c r="H9" s="151">
        <v>3</v>
      </c>
      <c r="I9" s="151">
        <v>1</v>
      </c>
      <c r="J9" s="151">
        <v>1</v>
      </c>
      <c r="K9" s="151">
        <v>1</v>
      </c>
      <c r="L9" s="151">
        <v>2</v>
      </c>
      <c r="M9" s="150" t="s">
        <v>16</v>
      </c>
      <c r="N9" s="151">
        <v>305</v>
      </c>
      <c r="O9" s="474"/>
    </row>
    <row r="10" spans="1:15" ht="18.95" customHeight="1">
      <c r="A10" s="150" t="s">
        <v>5</v>
      </c>
      <c r="B10" s="150"/>
      <c r="C10" s="151"/>
      <c r="D10" s="151"/>
      <c r="E10" s="151"/>
      <c r="F10" s="151">
        <f t="shared" si="0"/>
        <v>2</v>
      </c>
      <c r="G10" s="151">
        <v>0</v>
      </c>
      <c r="H10" s="151">
        <v>0</v>
      </c>
      <c r="I10" s="151">
        <v>2</v>
      </c>
      <c r="J10" s="151">
        <v>0</v>
      </c>
      <c r="K10" s="151">
        <v>2</v>
      </c>
      <c r="L10" s="151">
        <v>2</v>
      </c>
      <c r="M10" s="150" t="s">
        <v>160</v>
      </c>
      <c r="N10" s="151">
        <v>307</v>
      </c>
      <c r="O10" s="474"/>
    </row>
    <row r="11" spans="1:15" ht="18.95" customHeight="1">
      <c r="A11" s="150" t="s">
        <v>8</v>
      </c>
      <c r="B11" s="150"/>
      <c r="C11" s="151"/>
      <c r="D11" s="151"/>
      <c r="E11" s="151"/>
      <c r="F11" s="151">
        <f t="shared" si="0"/>
        <v>3</v>
      </c>
      <c r="G11" s="151">
        <v>0</v>
      </c>
      <c r="H11" s="151">
        <v>0</v>
      </c>
      <c r="I11" s="151">
        <v>3</v>
      </c>
      <c r="J11" s="151">
        <v>0</v>
      </c>
      <c r="K11" s="151">
        <v>3</v>
      </c>
      <c r="L11" s="151">
        <v>3</v>
      </c>
      <c r="M11" s="150" t="s">
        <v>18</v>
      </c>
      <c r="N11" s="151">
        <v>7102</v>
      </c>
      <c r="O11" s="474"/>
    </row>
    <row r="12" spans="1:15" ht="18.95" customHeight="1">
      <c r="A12" s="150" t="s">
        <v>8</v>
      </c>
      <c r="B12" s="150"/>
      <c r="C12" s="151"/>
      <c r="D12" s="151"/>
      <c r="E12" s="151"/>
      <c r="F12" s="151">
        <f t="shared" si="0"/>
        <v>2</v>
      </c>
      <c r="G12" s="151">
        <v>0</v>
      </c>
      <c r="H12" s="151">
        <v>2</v>
      </c>
      <c r="I12" s="151">
        <v>0</v>
      </c>
      <c r="J12" s="151">
        <v>1</v>
      </c>
      <c r="K12" s="151">
        <v>0</v>
      </c>
      <c r="L12" s="151">
        <v>1</v>
      </c>
      <c r="M12" s="150" t="s">
        <v>15</v>
      </c>
      <c r="N12" s="151">
        <v>7105</v>
      </c>
      <c r="O12" s="474"/>
    </row>
    <row r="13" spans="1:15" ht="18.95" customHeight="1">
      <c r="A13" s="152"/>
      <c r="B13" s="152"/>
      <c r="C13" s="153"/>
      <c r="D13" s="153"/>
      <c r="E13" s="153"/>
      <c r="F13" s="153">
        <f t="shared" ref="F13:L13" si="1">SUM(F5:F12)</f>
        <v>23</v>
      </c>
      <c r="G13" s="153">
        <f t="shared" si="1"/>
        <v>0</v>
      </c>
      <c r="H13" s="153">
        <f t="shared" si="1"/>
        <v>10</v>
      </c>
      <c r="I13" s="153">
        <f t="shared" si="1"/>
        <v>13</v>
      </c>
      <c r="J13" s="153">
        <f t="shared" si="1"/>
        <v>4</v>
      </c>
      <c r="K13" s="153">
        <f t="shared" si="1"/>
        <v>13</v>
      </c>
      <c r="L13" s="153">
        <f t="shared" si="1"/>
        <v>17</v>
      </c>
      <c r="M13" s="472" t="s">
        <v>349</v>
      </c>
      <c r="N13" s="472"/>
      <c r="O13" s="472"/>
    </row>
    <row r="14" spans="1:15" ht="18.95" customHeight="1">
      <c r="A14" s="150" t="s">
        <v>5</v>
      </c>
      <c r="B14" s="150"/>
      <c r="C14" s="151"/>
      <c r="D14" s="151"/>
      <c r="E14" s="151">
        <v>301</v>
      </c>
      <c r="F14" s="151">
        <f>G14+H14+I14</f>
        <v>7</v>
      </c>
      <c r="G14" s="151">
        <v>0</v>
      </c>
      <c r="H14" s="151">
        <v>6</v>
      </c>
      <c r="I14" s="151">
        <v>1</v>
      </c>
      <c r="J14" s="151">
        <v>2</v>
      </c>
      <c r="K14" s="151">
        <v>1</v>
      </c>
      <c r="L14" s="151">
        <v>3</v>
      </c>
      <c r="M14" s="150" t="s">
        <v>25</v>
      </c>
      <c r="N14" s="151">
        <v>302</v>
      </c>
      <c r="O14" s="473">
        <v>2</v>
      </c>
    </row>
    <row r="15" spans="1:15" ht="18.95" customHeight="1">
      <c r="A15" s="150" t="s">
        <v>5</v>
      </c>
      <c r="B15" s="150"/>
      <c r="C15" s="151"/>
      <c r="D15" s="151"/>
      <c r="E15" s="151"/>
      <c r="F15" s="151">
        <f t="shared" ref="F15:F22" si="2">G15+H15+I15</f>
        <v>2</v>
      </c>
      <c r="G15" s="151">
        <v>0</v>
      </c>
      <c r="H15" s="151">
        <v>0</v>
      </c>
      <c r="I15" s="151">
        <v>2</v>
      </c>
      <c r="J15" s="151">
        <v>0</v>
      </c>
      <c r="K15" s="151">
        <v>2</v>
      </c>
      <c r="L15" s="151">
        <v>2</v>
      </c>
      <c r="M15" s="150" t="s">
        <v>73</v>
      </c>
      <c r="N15" s="151">
        <v>1032</v>
      </c>
      <c r="O15" s="474"/>
    </row>
    <row r="16" spans="1:15" ht="18.95" customHeight="1">
      <c r="A16" s="150" t="s">
        <v>8</v>
      </c>
      <c r="B16" s="150"/>
      <c r="C16" s="151"/>
      <c r="D16" s="151"/>
      <c r="E16" s="151"/>
      <c r="F16" s="151">
        <f t="shared" si="2"/>
        <v>2</v>
      </c>
      <c r="G16" s="151">
        <v>0</v>
      </c>
      <c r="H16" s="151">
        <v>0</v>
      </c>
      <c r="I16" s="151">
        <v>2</v>
      </c>
      <c r="J16" s="151">
        <v>0</v>
      </c>
      <c r="K16" s="151">
        <v>2</v>
      </c>
      <c r="L16" s="151">
        <v>2</v>
      </c>
      <c r="M16" s="150" t="s">
        <v>23</v>
      </c>
      <c r="N16" s="151">
        <v>1725</v>
      </c>
      <c r="O16" s="474"/>
    </row>
    <row r="17" spans="1:15" ht="18.95" customHeight="1">
      <c r="A17" s="150" t="s">
        <v>8</v>
      </c>
      <c r="B17" s="150"/>
      <c r="C17" s="151"/>
      <c r="D17" s="151"/>
      <c r="E17" s="151"/>
      <c r="F17" s="151">
        <f t="shared" si="2"/>
        <v>3</v>
      </c>
      <c r="G17" s="151">
        <v>0</v>
      </c>
      <c r="H17" s="151">
        <v>0</v>
      </c>
      <c r="I17" s="151">
        <v>3</v>
      </c>
      <c r="J17" s="151">
        <v>0</v>
      </c>
      <c r="K17" s="151">
        <v>3</v>
      </c>
      <c r="L17" s="151">
        <v>3</v>
      </c>
      <c r="M17" s="150" t="s">
        <v>62</v>
      </c>
      <c r="N17" s="151">
        <v>7103</v>
      </c>
      <c r="O17" s="474"/>
    </row>
    <row r="18" spans="1:15" ht="18.95" customHeight="1">
      <c r="A18" s="150" t="s">
        <v>6</v>
      </c>
      <c r="B18" s="150"/>
      <c r="C18" s="151"/>
      <c r="D18" s="151"/>
      <c r="E18" s="151"/>
      <c r="F18" s="151">
        <f t="shared" si="2"/>
        <v>2</v>
      </c>
      <c r="G18" s="151">
        <v>0</v>
      </c>
      <c r="H18" s="151">
        <v>0</v>
      </c>
      <c r="I18" s="151">
        <v>2</v>
      </c>
      <c r="J18" s="151">
        <v>0</v>
      </c>
      <c r="K18" s="151">
        <v>2</v>
      </c>
      <c r="L18" s="151">
        <v>2</v>
      </c>
      <c r="M18" s="150" t="s">
        <v>26</v>
      </c>
      <c r="N18" s="151">
        <v>8059</v>
      </c>
      <c r="O18" s="474"/>
    </row>
    <row r="19" spans="1:15" ht="18.95" customHeight="1">
      <c r="A19" s="150" t="s">
        <v>6</v>
      </c>
      <c r="B19" s="150"/>
      <c r="C19" s="151"/>
      <c r="D19" s="151"/>
      <c r="E19" s="151"/>
      <c r="F19" s="151">
        <f t="shared" si="2"/>
        <v>4</v>
      </c>
      <c r="G19" s="151">
        <v>0</v>
      </c>
      <c r="H19" s="151">
        <v>3</v>
      </c>
      <c r="I19" s="151">
        <v>1</v>
      </c>
      <c r="J19" s="151">
        <v>1</v>
      </c>
      <c r="K19" s="151">
        <v>1</v>
      </c>
      <c r="L19" s="151">
        <v>2</v>
      </c>
      <c r="M19" s="150" t="s">
        <v>22</v>
      </c>
      <c r="N19" s="151">
        <v>8265</v>
      </c>
      <c r="O19" s="474"/>
    </row>
    <row r="20" spans="1:15" ht="18.95" customHeight="1">
      <c r="A20" s="150" t="s">
        <v>7</v>
      </c>
      <c r="B20" s="150"/>
      <c r="C20" s="151"/>
      <c r="D20" s="151"/>
      <c r="E20" s="151"/>
      <c r="F20" s="151">
        <f t="shared" si="2"/>
        <v>2</v>
      </c>
      <c r="G20" s="151">
        <v>0</v>
      </c>
      <c r="H20" s="151">
        <v>0</v>
      </c>
      <c r="I20" s="151">
        <v>2</v>
      </c>
      <c r="J20" s="151">
        <v>0</v>
      </c>
      <c r="K20" s="151">
        <v>2</v>
      </c>
      <c r="L20" s="151">
        <v>2</v>
      </c>
      <c r="M20" s="150" t="s">
        <v>24</v>
      </c>
      <c r="N20" s="151">
        <v>8358</v>
      </c>
      <c r="O20" s="474"/>
    </row>
    <row r="21" spans="1:15" ht="18.95" customHeight="1">
      <c r="A21" s="150" t="s">
        <v>7</v>
      </c>
      <c r="B21" s="150"/>
      <c r="C21" s="151"/>
      <c r="D21" s="151"/>
      <c r="E21" s="151">
        <v>210</v>
      </c>
      <c r="F21" s="151">
        <f t="shared" si="2"/>
        <v>3</v>
      </c>
      <c r="G21" s="151"/>
      <c r="H21" s="151">
        <v>2</v>
      </c>
      <c r="I21" s="151">
        <v>1</v>
      </c>
      <c r="J21" s="151">
        <v>1</v>
      </c>
      <c r="K21" s="151">
        <v>1</v>
      </c>
      <c r="L21" s="151">
        <v>2</v>
      </c>
      <c r="M21" s="150" t="s">
        <v>28</v>
      </c>
      <c r="N21" s="151">
        <v>8468</v>
      </c>
      <c r="O21" s="474"/>
    </row>
    <row r="22" spans="1:15" ht="18.95" customHeight="1">
      <c r="A22" s="150" t="s">
        <v>6</v>
      </c>
      <c r="B22" s="150"/>
      <c r="C22" s="151"/>
      <c r="D22" s="151"/>
      <c r="E22" s="151"/>
      <c r="F22" s="151">
        <f t="shared" si="2"/>
        <v>2</v>
      </c>
      <c r="G22" s="151">
        <v>0</v>
      </c>
      <c r="H22" s="151">
        <v>0</v>
      </c>
      <c r="I22" s="151">
        <v>2</v>
      </c>
      <c r="J22" s="151">
        <v>0</v>
      </c>
      <c r="K22" s="151">
        <v>2</v>
      </c>
      <c r="L22" s="151">
        <v>2</v>
      </c>
      <c r="M22" s="154" t="s">
        <v>27</v>
      </c>
      <c r="N22" s="155">
        <v>9419</v>
      </c>
      <c r="O22" s="478"/>
    </row>
    <row r="23" spans="1:15" ht="18.95" customHeight="1">
      <c r="A23" s="152"/>
      <c r="B23" s="152"/>
      <c r="C23" s="153"/>
      <c r="D23" s="153"/>
      <c r="E23" s="153"/>
      <c r="F23" s="153">
        <f t="shared" ref="F23:K23" si="3">SUM(F14:F22)</f>
        <v>27</v>
      </c>
      <c r="G23" s="153">
        <f t="shared" si="3"/>
        <v>0</v>
      </c>
      <c r="H23" s="153">
        <f t="shared" si="3"/>
        <v>11</v>
      </c>
      <c r="I23" s="153">
        <f t="shared" si="3"/>
        <v>16</v>
      </c>
      <c r="J23" s="153">
        <f t="shared" si="3"/>
        <v>4</v>
      </c>
      <c r="K23" s="153">
        <f t="shared" si="3"/>
        <v>16</v>
      </c>
      <c r="L23" s="153">
        <f>SUM(L14:L22)</f>
        <v>20</v>
      </c>
      <c r="M23" s="475" t="s">
        <v>349</v>
      </c>
      <c r="N23" s="476"/>
      <c r="O23" s="477"/>
    </row>
    <row r="24" spans="1:15" ht="18.95" customHeight="1">
      <c r="A24" s="150" t="s">
        <v>5</v>
      </c>
      <c r="B24" s="150"/>
      <c r="C24" s="151"/>
      <c r="D24" s="151"/>
      <c r="E24" s="151">
        <v>302</v>
      </c>
      <c r="F24" s="151">
        <f>G24+H24+I24</f>
        <v>3</v>
      </c>
      <c r="G24" s="151">
        <v>0</v>
      </c>
      <c r="H24" s="151">
        <v>0</v>
      </c>
      <c r="I24" s="151">
        <v>3</v>
      </c>
      <c r="J24" s="151">
        <v>0</v>
      </c>
      <c r="K24" s="151">
        <v>3</v>
      </c>
      <c r="L24" s="151">
        <v>3</v>
      </c>
      <c r="M24" s="150" t="s">
        <v>244</v>
      </c>
      <c r="N24" s="151">
        <v>303</v>
      </c>
      <c r="O24" s="473">
        <v>3</v>
      </c>
    </row>
    <row r="25" spans="1:15" ht="18.95" customHeight="1">
      <c r="A25" s="150" t="s">
        <v>7</v>
      </c>
      <c r="B25" s="150"/>
      <c r="C25" s="151"/>
      <c r="D25" s="151"/>
      <c r="E25" s="151">
        <v>7103</v>
      </c>
      <c r="F25" s="151">
        <f t="shared" ref="F25:F32" si="4">G25+H25+I25</f>
        <v>2</v>
      </c>
      <c r="G25" s="151">
        <v>0</v>
      </c>
      <c r="H25" s="151">
        <v>0</v>
      </c>
      <c r="I25" s="151">
        <v>2</v>
      </c>
      <c r="J25" s="151">
        <v>0</v>
      </c>
      <c r="K25" s="151">
        <v>2</v>
      </c>
      <c r="L25" s="151">
        <v>2</v>
      </c>
      <c r="M25" s="150" t="s">
        <v>33</v>
      </c>
      <c r="N25" s="151">
        <v>1064</v>
      </c>
      <c r="O25" s="474"/>
    </row>
    <row r="26" spans="1:15" ht="18.95" customHeight="1">
      <c r="A26" s="150" t="s">
        <v>8</v>
      </c>
      <c r="B26" s="150"/>
      <c r="C26" s="151"/>
      <c r="D26" s="151"/>
      <c r="E26" s="151"/>
      <c r="F26" s="151">
        <f t="shared" si="4"/>
        <v>2</v>
      </c>
      <c r="G26" s="151">
        <v>0</v>
      </c>
      <c r="H26" s="151">
        <v>0</v>
      </c>
      <c r="I26" s="151">
        <v>2</v>
      </c>
      <c r="J26" s="151">
        <v>0</v>
      </c>
      <c r="K26" s="151">
        <v>2</v>
      </c>
      <c r="L26" s="151">
        <v>2</v>
      </c>
      <c r="M26" s="150" t="s">
        <v>161</v>
      </c>
      <c r="N26" s="151">
        <v>1724</v>
      </c>
      <c r="O26" s="474"/>
    </row>
    <row r="27" spans="1:15" ht="18.95" customHeight="1">
      <c r="A27" s="150" t="s">
        <v>7</v>
      </c>
      <c r="B27" s="150"/>
      <c r="C27" s="151"/>
      <c r="D27" s="151"/>
      <c r="E27" s="151"/>
      <c r="F27" s="151">
        <f t="shared" si="4"/>
        <v>2</v>
      </c>
      <c r="G27" s="151">
        <v>0</v>
      </c>
      <c r="H27" s="151">
        <v>0</v>
      </c>
      <c r="I27" s="151">
        <v>2</v>
      </c>
      <c r="J27" s="151">
        <v>0</v>
      </c>
      <c r="K27" s="151">
        <v>2</v>
      </c>
      <c r="L27" s="151">
        <v>2</v>
      </c>
      <c r="M27" s="150" t="s">
        <v>31</v>
      </c>
      <c r="N27" s="151">
        <v>5051</v>
      </c>
      <c r="O27" s="474"/>
    </row>
    <row r="28" spans="1:15" ht="18.95" customHeight="1">
      <c r="A28" s="150" t="s">
        <v>7</v>
      </c>
      <c r="B28" s="150"/>
      <c r="C28" s="151"/>
      <c r="D28" s="151"/>
      <c r="E28" s="151"/>
      <c r="F28" s="151">
        <f t="shared" si="4"/>
        <v>3</v>
      </c>
      <c r="G28" s="151">
        <v>0</v>
      </c>
      <c r="H28" s="151">
        <v>2</v>
      </c>
      <c r="I28" s="151">
        <v>1</v>
      </c>
      <c r="J28" s="151">
        <v>1</v>
      </c>
      <c r="K28" s="151">
        <v>1</v>
      </c>
      <c r="L28" s="151">
        <v>2</v>
      </c>
      <c r="M28" s="150" t="s">
        <v>32</v>
      </c>
      <c r="N28" s="151">
        <v>6109</v>
      </c>
      <c r="O28" s="474"/>
    </row>
    <row r="29" spans="1:15" ht="18.95" customHeight="1">
      <c r="A29" s="150" t="s">
        <v>7</v>
      </c>
      <c r="B29" s="150"/>
      <c r="C29" s="151"/>
      <c r="D29" s="151"/>
      <c r="E29" s="151">
        <v>9419</v>
      </c>
      <c r="F29" s="151">
        <f t="shared" si="4"/>
        <v>5</v>
      </c>
      <c r="G29" s="151">
        <v>0</v>
      </c>
      <c r="H29" s="151">
        <v>4</v>
      </c>
      <c r="I29" s="151">
        <v>1</v>
      </c>
      <c r="J29" s="151">
        <v>2</v>
      </c>
      <c r="K29" s="151">
        <v>1</v>
      </c>
      <c r="L29" s="151">
        <v>3</v>
      </c>
      <c r="M29" s="150" t="s">
        <v>30</v>
      </c>
      <c r="N29" s="151">
        <v>8792</v>
      </c>
      <c r="O29" s="474"/>
    </row>
    <row r="30" spans="1:15" ht="18.95" customHeight="1">
      <c r="A30" s="150" t="s">
        <v>7</v>
      </c>
      <c r="B30" s="150"/>
      <c r="C30" s="151"/>
      <c r="D30" s="151"/>
      <c r="E30" s="151">
        <v>8358</v>
      </c>
      <c r="F30" s="151">
        <f t="shared" si="4"/>
        <v>3</v>
      </c>
      <c r="G30" s="151">
        <v>0</v>
      </c>
      <c r="H30" s="151">
        <v>2</v>
      </c>
      <c r="I30" s="151">
        <v>1</v>
      </c>
      <c r="J30" s="151">
        <v>1</v>
      </c>
      <c r="K30" s="151">
        <v>1</v>
      </c>
      <c r="L30" s="151">
        <v>2</v>
      </c>
      <c r="M30" s="150" t="s">
        <v>35</v>
      </c>
      <c r="N30" s="151">
        <v>9949</v>
      </c>
      <c r="O30" s="474"/>
    </row>
    <row r="31" spans="1:15" ht="18.95" customHeight="1">
      <c r="A31" s="150" t="s">
        <v>7</v>
      </c>
      <c r="B31" s="150"/>
      <c r="C31" s="151"/>
      <c r="D31" s="151"/>
      <c r="E31" s="151">
        <v>8265</v>
      </c>
      <c r="F31" s="151">
        <f t="shared" si="4"/>
        <v>3</v>
      </c>
      <c r="G31" s="151">
        <v>0</v>
      </c>
      <c r="H31" s="151">
        <v>2</v>
      </c>
      <c r="I31" s="151">
        <v>1</v>
      </c>
      <c r="J31" s="151">
        <v>1</v>
      </c>
      <c r="K31" s="151">
        <v>1</v>
      </c>
      <c r="L31" s="151">
        <v>2</v>
      </c>
      <c r="M31" s="150" t="s">
        <v>34</v>
      </c>
      <c r="N31" s="151">
        <v>18340</v>
      </c>
      <c r="O31" s="474"/>
    </row>
    <row r="32" spans="1:15" ht="18.95" customHeight="1">
      <c r="A32" s="150" t="s">
        <v>5</v>
      </c>
      <c r="B32" s="150"/>
      <c r="C32" s="151"/>
      <c r="D32" s="151"/>
      <c r="E32" s="151">
        <v>302</v>
      </c>
      <c r="F32" s="151">
        <f t="shared" si="4"/>
        <v>4</v>
      </c>
      <c r="G32" s="151">
        <v>0</v>
      </c>
      <c r="H32" s="151">
        <v>3</v>
      </c>
      <c r="I32" s="151">
        <v>1</v>
      </c>
      <c r="J32" s="151">
        <v>1</v>
      </c>
      <c r="K32" s="151">
        <v>1</v>
      </c>
      <c r="L32" s="151">
        <v>2</v>
      </c>
      <c r="M32" s="154" t="s">
        <v>29</v>
      </c>
      <c r="N32" s="155">
        <v>18347</v>
      </c>
      <c r="O32" s="478"/>
    </row>
    <row r="33" spans="1:15" ht="18.95" customHeight="1">
      <c r="A33" s="152"/>
      <c r="B33" s="152"/>
      <c r="C33" s="153"/>
      <c r="D33" s="153"/>
      <c r="E33" s="153"/>
      <c r="F33" s="153">
        <f t="shared" ref="F33:K33" si="5">SUM(F24:F32)</f>
        <v>27</v>
      </c>
      <c r="G33" s="153">
        <f t="shared" si="5"/>
        <v>0</v>
      </c>
      <c r="H33" s="153">
        <f t="shared" si="5"/>
        <v>13</v>
      </c>
      <c r="I33" s="153">
        <f t="shared" si="5"/>
        <v>14</v>
      </c>
      <c r="J33" s="153">
        <f t="shared" si="5"/>
        <v>6</v>
      </c>
      <c r="K33" s="153">
        <f t="shared" si="5"/>
        <v>14</v>
      </c>
      <c r="L33" s="153">
        <f>SUM(L24:L32)</f>
        <v>20</v>
      </c>
      <c r="M33" s="472" t="s">
        <v>349</v>
      </c>
      <c r="N33" s="472"/>
      <c r="O33" s="472"/>
    </row>
    <row r="34" spans="1:15" ht="18.95" customHeight="1">
      <c r="A34" s="150" t="s">
        <v>5</v>
      </c>
      <c r="B34" s="483" t="s">
        <v>193</v>
      </c>
      <c r="C34" s="484"/>
      <c r="D34" s="484"/>
      <c r="E34" s="484"/>
      <c r="F34" s="484"/>
      <c r="G34" s="484"/>
      <c r="H34" s="484"/>
      <c r="I34" s="485"/>
      <c r="J34" s="151">
        <v>2</v>
      </c>
      <c r="K34" s="151">
        <v>0</v>
      </c>
      <c r="L34" s="151">
        <v>2</v>
      </c>
      <c r="M34" s="150" t="s">
        <v>42</v>
      </c>
      <c r="N34" s="151">
        <v>1204</v>
      </c>
      <c r="O34" s="473">
        <v>4</v>
      </c>
    </row>
    <row r="35" spans="1:15" ht="18.95" customHeight="1">
      <c r="A35" s="156" t="s">
        <v>72</v>
      </c>
      <c r="B35" s="157"/>
      <c r="C35" s="157"/>
      <c r="D35" s="157"/>
      <c r="E35" s="157"/>
      <c r="F35" s="151">
        <f>G35+H35+I35</f>
        <v>2</v>
      </c>
      <c r="G35" s="157">
        <v>0</v>
      </c>
      <c r="H35" s="157">
        <v>0</v>
      </c>
      <c r="I35" s="157">
        <v>2</v>
      </c>
      <c r="J35" s="157">
        <v>1</v>
      </c>
      <c r="K35" s="157">
        <v>2</v>
      </c>
      <c r="L35" s="157">
        <v>3</v>
      </c>
      <c r="M35" s="158" t="s">
        <v>71</v>
      </c>
      <c r="N35" s="157">
        <v>1206</v>
      </c>
      <c r="O35" s="474"/>
    </row>
    <row r="36" spans="1:15" ht="18.95" customHeight="1">
      <c r="A36" s="150" t="s">
        <v>8</v>
      </c>
      <c r="B36" s="150"/>
      <c r="C36" s="151"/>
      <c r="D36" s="151"/>
      <c r="E36" s="151"/>
      <c r="F36" s="151">
        <f t="shared" ref="F36:F41" si="6">G36+H36+I36</f>
        <v>2</v>
      </c>
      <c r="G36" s="151">
        <v>0</v>
      </c>
      <c r="H36" s="151">
        <v>0</v>
      </c>
      <c r="I36" s="151">
        <v>2</v>
      </c>
      <c r="J36" s="151">
        <v>0</v>
      </c>
      <c r="K36" s="151">
        <v>2</v>
      </c>
      <c r="L36" s="151">
        <v>2</v>
      </c>
      <c r="M36" s="150" t="s">
        <v>37</v>
      </c>
      <c r="N36" s="151">
        <v>7132</v>
      </c>
      <c r="O36" s="474"/>
    </row>
    <row r="37" spans="1:15" ht="18.95" customHeight="1">
      <c r="A37" s="150" t="s">
        <v>5</v>
      </c>
      <c r="B37" s="483"/>
      <c r="C37" s="484"/>
      <c r="D37" s="484"/>
      <c r="E37" s="484"/>
      <c r="F37" s="484"/>
      <c r="G37" s="484"/>
      <c r="H37" s="484"/>
      <c r="I37" s="485"/>
      <c r="J37" s="151">
        <v>3</v>
      </c>
      <c r="K37" s="151">
        <v>0</v>
      </c>
      <c r="L37" s="151">
        <v>3</v>
      </c>
      <c r="M37" s="150" t="s">
        <v>41</v>
      </c>
      <c r="N37" s="151">
        <v>8795</v>
      </c>
      <c r="O37" s="474"/>
    </row>
    <row r="38" spans="1:15" ht="18.95" customHeight="1">
      <c r="A38" s="150" t="s">
        <v>7</v>
      </c>
      <c r="B38" s="150"/>
      <c r="C38" s="151"/>
      <c r="D38" s="151"/>
      <c r="E38" s="151"/>
      <c r="F38" s="151">
        <f t="shared" si="6"/>
        <v>3</v>
      </c>
      <c r="G38" s="151">
        <v>0</v>
      </c>
      <c r="H38" s="151">
        <v>2</v>
      </c>
      <c r="I38" s="151">
        <v>1</v>
      </c>
      <c r="J38" s="151">
        <v>1</v>
      </c>
      <c r="K38" s="151">
        <v>1</v>
      </c>
      <c r="L38" s="151">
        <v>2</v>
      </c>
      <c r="M38" s="150" t="s">
        <v>38</v>
      </c>
      <c r="N38" s="151">
        <v>14068</v>
      </c>
      <c r="O38" s="474"/>
    </row>
    <row r="39" spans="1:15" ht="18.95" customHeight="1">
      <c r="A39" s="150" t="s">
        <v>7</v>
      </c>
      <c r="B39" s="150"/>
      <c r="C39" s="151"/>
      <c r="D39" s="151"/>
      <c r="E39" s="151">
        <v>5051</v>
      </c>
      <c r="F39" s="151">
        <f t="shared" si="6"/>
        <v>2</v>
      </c>
      <c r="G39" s="151">
        <v>0</v>
      </c>
      <c r="H39" s="151">
        <v>0</v>
      </c>
      <c r="I39" s="151">
        <v>2</v>
      </c>
      <c r="J39" s="151">
        <v>0</v>
      </c>
      <c r="K39" s="151">
        <v>2</v>
      </c>
      <c r="L39" s="151">
        <v>2</v>
      </c>
      <c r="M39" s="150" t="s">
        <v>36</v>
      </c>
      <c r="N39" s="151">
        <v>18338</v>
      </c>
      <c r="O39" s="474"/>
    </row>
    <row r="40" spans="1:15" ht="18.95" customHeight="1">
      <c r="A40" s="150" t="s">
        <v>5</v>
      </c>
      <c r="B40" s="150"/>
      <c r="C40" s="151"/>
      <c r="D40" s="151">
        <v>303</v>
      </c>
      <c r="E40" s="151">
        <v>302</v>
      </c>
      <c r="F40" s="151">
        <f t="shared" si="6"/>
        <v>10</v>
      </c>
      <c r="G40" s="151">
        <v>0</v>
      </c>
      <c r="H40" s="151">
        <v>9</v>
      </c>
      <c r="I40" s="151">
        <v>1</v>
      </c>
      <c r="J40" s="151">
        <v>3</v>
      </c>
      <c r="K40" s="151">
        <v>1</v>
      </c>
      <c r="L40" s="151">
        <v>4</v>
      </c>
      <c r="M40" s="150" t="s">
        <v>40</v>
      </c>
      <c r="N40" s="151">
        <v>18345</v>
      </c>
      <c r="O40" s="474"/>
    </row>
    <row r="41" spans="1:15" ht="18.95" customHeight="1">
      <c r="A41" s="150" t="s">
        <v>5</v>
      </c>
      <c r="B41" s="150"/>
      <c r="C41" s="151"/>
      <c r="D41" s="151"/>
      <c r="E41" s="151"/>
      <c r="F41" s="151">
        <f t="shared" si="6"/>
        <v>6</v>
      </c>
      <c r="G41" s="151">
        <v>0</v>
      </c>
      <c r="H41" s="151">
        <v>6</v>
      </c>
      <c r="I41" s="151">
        <v>0</v>
      </c>
      <c r="J41" s="151">
        <v>2</v>
      </c>
      <c r="K41" s="151">
        <v>0</v>
      </c>
      <c r="L41" s="151">
        <v>2</v>
      </c>
      <c r="M41" s="154" t="s">
        <v>39</v>
      </c>
      <c r="N41" s="155">
        <v>18350</v>
      </c>
      <c r="O41" s="478"/>
    </row>
    <row r="42" spans="1:15" ht="18.95" customHeight="1">
      <c r="A42" s="152"/>
      <c r="B42" s="152"/>
      <c r="C42" s="153"/>
      <c r="D42" s="153"/>
      <c r="E42" s="153"/>
      <c r="F42" s="153">
        <f t="shared" ref="F42:L42" si="7">SUM(F34:F41)</f>
        <v>25</v>
      </c>
      <c r="G42" s="153">
        <f t="shared" si="7"/>
        <v>0</v>
      </c>
      <c r="H42" s="153">
        <f t="shared" si="7"/>
        <v>17</v>
      </c>
      <c r="I42" s="153">
        <f t="shared" si="7"/>
        <v>8</v>
      </c>
      <c r="J42" s="153">
        <f t="shared" si="7"/>
        <v>12</v>
      </c>
      <c r="K42" s="153">
        <f t="shared" si="7"/>
        <v>8</v>
      </c>
      <c r="L42" s="153">
        <f t="shared" si="7"/>
        <v>20</v>
      </c>
      <c r="M42" s="475" t="s">
        <v>349</v>
      </c>
      <c r="N42" s="476"/>
      <c r="O42" s="477"/>
    </row>
    <row r="43" spans="1:15" ht="18.95" customHeight="1"/>
    <row r="44" spans="1:15" ht="18.95" customHeight="1"/>
  </sheetData>
  <sortState ref="A28:N36">
    <sortCondition ref="N28:N36"/>
  </sortState>
  <mergeCells count="21">
    <mergeCell ref="M42:O42"/>
    <mergeCell ref="O34:O41"/>
    <mergeCell ref="M33:O33"/>
    <mergeCell ref="O24:O32"/>
    <mergeCell ref="B37:I37"/>
    <mergeCell ref="B34:I34"/>
    <mergeCell ref="A1:O1"/>
    <mergeCell ref="A2:O2"/>
    <mergeCell ref="M13:O13"/>
    <mergeCell ref="O5:O12"/>
    <mergeCell ref="M23:O23"/>
    <mergeCell ref="O14:O22"/>
    <mergeCell ref="D3:E3"/>
    <mergeCell ref="A3:A4"/>
    <mergeCell ref="O3:O4"/>
    <mergeCell ref="L3:L4"/>
    <mergeCell ref="J3:K3"/>
    <mergeCell ref="M3:M4"/>
    <mergeCell ref="N3:N4"/>
    <mergeCell ref="B3:C3"/>
    <mergeCell ref="F3:I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13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1"/>
  <sheetViews>
    <sheetView view="pageBreakPreview" zoomScale="130" zoomScaleNormal="120" zoomScaleSheetLayoutView="130" workbookViewId="0">
      <pane ySplit="4" topLeftCell="A5" activePane="bottomLeft" state="frozen"/>
      <selection pane="bottomLeft" activeCell="M8" sqref="M8"/>
    </sheetView>
  </sheetViews>
  <sheetFormatPr defaultColWidth="9" defaultRowHeight="14.25"/>
  <cols>
    <col min="1" max="1" width="10.375" style="46" customWidth="1"/>
    <col min="2" max="5" width="4.625" style="46" customWidth="1"/>
    <col min="6" max="9" width="3.625" style="13" customWidth="1"/>
    <col min="10" max="12" width="3.625" style="44" customWidth="1"/>
    <col min="13" max="13" width="25.375" style="46" bestFit="1" customWidth="1"/>
    <col min="14" max="14" width="5.75" style="46" bestFit="1" customWidth="1"/>
    <col min="15" max="15" width="3.25" style="46" customWidth="1"/>
    <col min="16" max="16384" width="9" style="112"/>
  </cols>
  <sheetData>
    <row r="1" spans="1:15" ht="25.5">
      <c r="A1" s="431" t="s">
        <v>45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ht="25.5">
      <c r="A2" s="432" t="s">
        <v>320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</row>
    <row r="3" spans="1:15" ht="15.75">
      <c r="A3" s="380" t="s">
        <v>2</v>
      </c>
      <c r="B3" s="392" t="s">
        <v>202</v>
      </c>
      <c r="C3" s="394"/>
      <c r="D3" s="392" t="s">
        <v>201</v>
      </c>
      <c r="E3" s="394"/>
      <c r="F3" s="392" t="s">
        <v>322</v>
      </c>
      <c r="G3" s="393"/>
      <c r="H3" s="393"/>
      <c r="I3" s="394"/>
      <c r="J3" s="380" t="s">
        <v>13</v>
      </c>
      <c r="K3" s="380"/>
      <c r="L3" s="380" t="s">
        <v>13</v>
      </c>
      <c r="M3" s="380" t="s">
        <v>3</v>
      </c>
      <c r="N3" s="380" t="s">
        <v>48</v>
      </c>
      <c r="O3" s="380" t="s">
        <v>47</v>
      </c>
    </row>
    <row r="4" spans="1:15" ht="15.75">
      <c r="A4" s="380"/>
      <c r="B4" s="118">
        <v>2</v>
      </c>
      <c r="C4" s="118">
        <v>1</v>
      </c>
      <c r="D4" s="118">
        <v>2</v>
      </c>
      <c r="E4" s="118">
        <v>1</v>
      </c>
      <c r="F4" s="118" t="s">
        <v>316</v>
      </c>
      <c r="G4" s="118" t="s">
        <v>315</v>
      </c>
      <c r="H4" s="118" t="s">
        <v>81</v>
      </c>
      <c r="I4" s="118" t="s">
        <v>82</v>
      </c>
      <c r="J4" s="118" t="s">
        <v>81</v>
      </c>
      <c r="K4" s="118" t="s">
        <v>82</v>
      </c>
      <c r="L4" s="380"/>
      <c r="M4" s="380"/>
      <c r="N4" s="380"/>
      <c r="O4" s="380"/>
    </row>
    <row r="5" spans="1:15" ht="14.45" customHeight="1">
      <c r="A5" s="40" t="s">
        <v>56</v>
      </c>
      <c r="B5" s="36"/>
      <c r="C5" s="36"/>
      <c r="D5" s="36"/>
      <c r="E5" s="36"/>
      <c r="F5" s="33">
        <f>G5+H5+I5</f>
        <v>4</v>
      </c>
      <c r="G5" s="33">
        <v>0</v>
      </c>
      <c r="H5" s="33">
        <v>3</v>
      </c>
      <c r="I5" s="33">
        <v>1</v>
      </c>
      <c r="J5" s="36">
        <v>1</v>
      </c>
      <c r="K5" s="36">
        <v>1</v>
      </c>
      <c r="L5" s="36">
        <v>2</v>
      </c>
      <c r="M5" s="37" t="s">
        <v>250</v>
      </c>
      <c r="N5" s="36">
        <v>1201</v>
      </c>
      <c r="O5" s="449">
        <v>1</v>
      </c>
    </row>
    <row r="6" spans="1:15" ht="14.45" customHeight="1">
      <c r="A6" s="40" t="s">
        <v>61</v>
      </c>
      <c r="B6" s="36"/>
      <c r="C6" s="36"/>
      <c r="D6" s="36"/>
      <c r="E6" s="36"/>
      <c r="F6" s="33">
        <f t="shared" ref="F6:F14" si="0">G6+H6+I6</f>
        <v>2</v>
      </c>
      <c r="G6" s="35">
        <v>0</v>
      </c>
      <c r="H6" s="35">
        <v>0</v>
      </c>
      <c r="I6" s="35">
        <v>2</v>
      </c>
      <c r="J6" s="36">
        <v>0</v>
      </c>
      <c r="K6" s="36">
        <v>2</v>
      </c>
      <c r="L6" s="36">
        <v>2</v>
      </c>
      <c r="M6" s="37" t="s">
        <v>60</v>
      </c>
      <c r="N6" s="36">
        <v>1724</v>
      </c>
      <c r="O6" s="489"/>
    </row>
    <row r="7" spans="1:15" ht="14.45" customHeight="1">
      <c r="A7" s="40" t="s">
        <v>61</v>
      </c>
      <c r="B7" s="36"/>
      <c r="C7" s="36"/>
      <c r="D7" s="36"/>
      <c r="E7" s="36"/>
      <c r="F7" s="33">
        <f t="shared" si="0"/>
        <v>2</v>
      </c>
      <c r="G7" s="33">
        <v>0</v>
      </c>
      <c r="H7" s="33">
        <v>0</v>
      </c>
      <c r="I7" s="33">
        <v>2</v>
      </c>
      <c r="J7" s="36">
        <v>0</v>
      </c>
      <c r="K7" s="36">
        <v>2</v>
      </c>
      <c r="L7" s="36">
        <v>2</v>
      </c>
      <c r="M7" s="37" t="s">
        <v>65</v>
      </c>
      <c r="N7" s="36">
        <v>1725</v>
      </c>
      <c r="O7" s="489"/>
    </row>
    <row r="8" spans="1:15" ht="14.45" customHeight="1">
      <c r="A8" s="40" t="s">
        <v>61</v>
      </c>
      <c r="B8" s="36"/>
      <c r="C8" s="36"/>
      <c r="D8" s="36"/>
      <c r="E8" s="36"/>
      <c r="F8" s="33">
        <f t="shared" si="0"/>
        <v>3</v>
      </c>
      <c r="G8" s="33">
        <v>0</v>
      </c>
      <c r="H8" s="33">
        <v>0</v>
      </c>
      <c r="I8" s="33">
        <v>3</v>
      </c>
      <c r="J8" s="36">
        <v>0</v>
      </c>
      <c r="K8" s="36">
        <v>3</v>
      </c>
      <c r="L8" s="36">
        <v>3</v>
      </c>
      <c r="M8" s="37" t="s">
        <v>69</v>
      </c>
      <c r="N8" s="36">
        <v>7102</v>
      </c>
      <c r="O8" s="489"/>
    </row>
    <row r="9" spans="1:15" ht="14.45" customHeight="1">
      <c r="A9" s="40" t="s">
        <v>61</v>
      </c>
      <c r="B9" s="36"/>
      <c r="C9" s="36"/>
      <c r="D9" s="36"/>
      <c r="E9" s="36"/>
      <c r="F9" s="33">
        <f t="shared" si="0"/>
        <v>2</v>
      </c>
      <c r="G9" s="33">
        <v>0</v>
      </c>
      <c r="H9" s="33">
        <v>2</v>
      </c>
      <c r="I9" s="33">
        <v>0</v>
      </c>
      <c r="J9" s="36">
        <v>1</v>
      </c>
      <c r="K9" s="36">
        <v>0</v>
      </c>
      <c r="L9" s="36">
        <v>1</v>
      </c>
      <c r="M9" s="37" t="s">
        <v>63</v>
      </c>
      <c r="N9" s="36">
        <v>7105</v>
      </c>
      <c r="O9" s="489"/>
    </row>
    <row r="10" spans="1:15" ht="14.45" customHeight="1">
      <c r="A10" s="40" t="s">
        <v>56</v>
      </c>
      <c r="B10" s="36"/>
      <c r="C10" s="40"/>
      <c r="D10" s="36"/>
      <c r="E10" s="36"/>
      <c r="F10" s="33">
        <f t="shared" si="0"/>
        <v>4</v>
      </c>
      <c r="G10" s="33">
        <v>0</v>
      </c>
      <c r="H10" s="33">
        <v>4</v>
      </c>
      <c r="I10" s="33">
        <v>0</v>
      </c>
      <c r="J10" s="36">
        <v>1</v>
      </c>
      <c r="K10" s="36">
        <v>0</v>
      </c>
      <c r="L10" s="36">
        <v>1</v>
      </c>
      <c r="M10" s="37" t="s">
        <v>313</v>
      </c>
      <c r="N10" s="36">
        <v>7569</v>
      </c>
      <c r="O10" s="489"/>
    </row>
    <row r="11" spans="1:15" ht="14.45" customHeight="1">
      <c r="A11" s="40" t="s">
        <v>59</v>
      </c>
      <c r="B11" s="36"/>
      <c r="C11" s="40">
        <v>5230</v>
      </c>
      <c r="D11" s="36"/>
      <c r="E11" s="36"/>
      <c r="F11" s="33">
        <f t="shared" si="0"/>
        <v>4</v>
      </c>
      <c r="G11" s="33">
        <v>0</v>
      </c>
      <c r="H11" s="33">
        <v>4</v>
      </c>
      <c r="I11" s="33">
        <v>0</v>
      </c>
      <c r="J11" s="36">
        <v>1</v>
      </c>
      <c r="K11" s="36">
        <v>0</v>
      </c>
      <c r="L11" s="36">
        <v>1</v>
      </c>
      <c r="M11" s="37" t="s">
        <v>262</v>
      </c>
      <c r="N11" s="36">
        <v>9022</v>
      </c>
      <c r="O11" s="489"/>
    </row>
    <row r="12" spans="1:15" ht="14.45" customHeight="1">
      <c r="A12" s="40" t="s">
        <v>59</v>
      </c>
      <c r="B12" s="36"/>
      <c r="C12" s="40"/>
      <c r="D12" s="36"/>
      <c r="E12" s="36"/>
      <c r="F12" s="33">
        <f t="shared" si="0"/>
        <v>2</v>
      </c>
      <c r="G12" s="33">
        <v>0</v>
      </c>
      <c r="H12" s="33">
        <v>0</v>
      </c>
      <c r="I12" s="33">
        <v>2</v>
      </c>
      <c r="J12" s="36">
        <v>0</v>
      </c>
      <c r="K12" s="36">
        <v>1</v>
      </c>
      <c r="L12" s="36">
        <v>1</v>
      </c>
      <c r="M12" s="37" t="s">
        <v>470</v>
      </c>
      <c r="N12" s="36">
        <v>9216</v>
      </c>
      <c r="O12" s="489"/>
    </row>
    <row r="13" spans="1:15" ht="14.45" customHeight="1">
      <c r="A13" s="40" t="s">
        <v>56</v>
      </c>
      <c r="B13" s="36"/>
      <c r="C13" s="40"/>
      <c r="D13" s="36"/>
      <c r="E13" s="36"/>
      <c r="F13" s="33">
        <f t="shared" si="0"/>
        <v>2</v>
      </c>
      <c r="G13" s="33">
        <v>0</v>
      </c>
      <c r="H13" s="33">
        <v>0</v>
      </c>
      <c r="I13" s="33">
        <v>2</v>
      </c>
      <c r="J13" s="36">
        <v>0</v>
      </c>
      <c r="K13" s="36">
        <v>2</v>
      </c>
      <c r="L13" s="36">
        <v>2</v>
      </c>
      <c r="M13" s="37" t="s">
        <v>130</v>
      </c>
      <c r="N13" s="36">
        <v>9394</v>
      </c>
      <c r="O13" s="489"/>
    </row>
    <row r="14" spans="1:15" ht="14.45" customHeight="1">
      <c r="A14" s="40" t="s">
        <v>56</v>
      </c>
      <c r="B14" s="36"/>
      <c r="C14" s="40"/>
      <c r="D14" s="36"/>
      <c r="E14" s="36"/>
      <c r="F14" s="33">
        <f t="shared" si="0"/>
        <v>2</v>
      </c>
      <c r="G14" s="33">
        <v>0</v>
      </c>
      <c r="H14" s="33">
        <v>0</v>
      </c>
      <c r="I14" s="33">
        <v>2</v>
      </c>
      <c r="J14" s="36">
        <v>0</v>
      </c>
      <c r="K14" s="36">
        <v>2</v>
      </c>
      <c r="L14" s="36">
        <v>2</v>
      </c>
      <c r="M14" s="128" t="s">
        <v>123</v>
      </c>
      <c r="N14" s="129">
        <v>9419</v>
      </c>
      <c r="O14" s="489"/>
    </row>
    <row r="15" spans="1:15" ht="14.45" customHeight="1">
      <c r="A15" s="146"/>
      <c r="B15" s="146"/>
      <c r="C15" s="146"/>
      <c r="D15" s="146"/>
      <c r="E15" s="140"/>
      <c r="F15" s="140">
        <f t="shared" ref="F15:K15" si="1">SUM(F5:F14)</f>
        <v>27</v>
      </c>
      <c r="G15" s="140">
        <f t="shared" si="1"/>
        <v>0</v>
      </c>
      <c r="H15" s="140">
        <f t="shared" si="1"/>
        <v>13</v>
      </c>
      <c r="I15" s="140">
        <f t="shared" si="1"/>
        <v>14</v>
      </c>
      <c r="J15" s="140">
        <f t="shared" si="1"/>
        <v>4</v>
      </c>
      <c r="K15" s="140">
        <f t="shared" si="1"/>
        <v>13</v>
      </c>
      <c r="L15" s="140">
        <f>SUM(L5:L14)</f>
        <v>17</v>
      </c>
      <c r="M15" s="379" t="s">
        <v>349</v>
      </c>
      <c r="N15" s="379"/>
      <c r="O15" s="379"/>
    </row>
    <row r="16" spans="1:15" ht="14.45" customHeight="1">
      <c r="A16" s="40" t="s">
        <v>59</v>
      </c>
      <c r="B16" s="36">
        <v>7775</v>
      </c>
      <c r="C16" s="36">
        <v>8686</v>
      </c>
      <c r="D16" s="36"/>
      <c r="E16" s="36"/>
      <c r="F16" s="33">
        <f t="shared" ref="F16:F23" si="2">G16+H16+I16</f>
        <v>3</v>
      </c>
      <c r="G16" s="33">
        <v>0</v>
      </c>
      <c r="H16" s="33">
        <v>3</v>
      </c>
      <c r="I16" s="33">
        <v>0</v>
      </c>
      <c r="J16" s="36">
        <v>0</v>
      </c>
      <c r="K16" s="36">
        <v>3</v>
      </c>
      <c r="L16" s="36">
        <v>3</v>
      </c>
      <c r="M16" s="37" t="s">
        <v>258</v>
      </c>
      <c r="N16" s="36">
        <v>5230</v>
      </c>
      <c r="O16" s="449">
        <v>2</v>
      </c>
    </row>
    <row r="17" spans="1:15" ht="14.45" customHeight="1">
      <c r="A17" s="40" t="s">
        <v>61</v>
      </c>
      <c r="B17" s="37"/>
      <c r="C17" s="36"/>
      <c r="D17" s="36"/>
      <c r="E17" s="36"/>
      <c r="F17" s="33">
        <f t="shared" si="2"/>
        <v>3</v>
      </c>
      <c r="G17" s="33">
        <v>0</v>
      </c>
      <c r="H17" s="33">
        <v>0</v>
      </c>
      <c r="I17" s="33">
        <v>3</v>
      </c>
      <c r="J17" s="36">
        <v>0</v>
      </c>
      <c r="K17" s="36">
        <v>3</v>
      </c>
      <c r="L17" s="36">
        <v>3</v>
      </c>
      <c r="M17" s="37" t="s">
        <v>62</v>
      </c>
      <c r="N17" s="36">
        <v>7103</v>
      </c>
      <c r="O17" s="489"/>
    </row>
    <row r="18" spans="1:15" ht="14.45" customHeight="1">
      <c r="A18" s="40" t="s">
        <v>59</v>
      </c>
      <c r="B18" s="36">
        <v>5230</v>
      </c>
      <c r="C18" s="36">
        <v>8686</v>
      </c>
      <c r="D18" s="37"/>
      <c r="E18" s="58"/>
      <c r="F18" s="33">
        <f t="shared" si="2"/>
        <v>2</v>
      </c>
      <c r="G18" s="33">
        <v>0</v>
      </c>
      <c r="H18" s="33">
        <v>0</v>
      </c>
      <c r="I18" s="33">
        <v>2</v>
      </c>
      <c r="J18" s="36">
        <v>0</v>
      </c>
      <c r="K18" s="36">
        <v>2</v>
      </c>
      <c r="L18" s="36">
        <v>2</v>
      </c>
      <c r="M18" s="37" t="s">
        <v>263</v>
      </c>
      <c r="N18" s="36">
        <v>7169</v>
      </c>
      <c r="O18" s="489"/>
    </row>
    <row r="19" spans="1:15" ht="14.45" customHeight="1">
      <c r="A19" s="40" t="s">
        <v>56</v>
      </c>
      <c r="B19" s="36"/>
      <c r="C19" s="36"/>
      <c r="D19" s="36"/>
      <c r="E19" s="59">
        <v>9394</v>
      </c>
      <c r="F19" s="33">
        <f t="shared" si="2"/>
        <v>3</v>
      </c>
      <c r="G19" s="33">
        <v>0</v>
      </c>
      <c r="H19" s="33">
        <v>0</v>
      </c>
      <c r="I19" s="33">
        <v>3</v>
      </c>
      <c r="J19" s="36">
        <v>0</v>
      </c>
      <c r="K19" s="36">
        <v>3</v>
      </c>
      <c r="L19" s="36">
        <v>3</v>
      </c>
      <c r="M19" s="37" t="s">
        <v>257</v>
      </c>
      <c r="N19" s="36">
        <v>7775</v>
      </c>
      <c r="O19" s="489"/>
    </row>
    <row r="20" spans="1:15" ht="14.45" customHeight="1">
      <c r="A20" s="40" t="s">
        <v>59</v>
      </c>
      <c r="B20" s="36"/>
      <c r="C20" s="36">
        <v>5230</v>
      </c>
      <c r="D20" s="36"/>
      <c r="E20" s="36">
        <v>8686</v>
      </c>
      <c r="F20" s="33">
        <f t="shared" si="2"/>
        <v>2</v>
      </c>
      <c r="G20" s="33">
        <v>0</v>
      </c>
      <c r="H20" s="33">
        <v>0</v>
      </c>
      <c r="I20" s="33">
        <v>2</v>
      </c>
      <c r="J20" s="36">
        <v>0</v>
      </c>
      <c r="K20" s="36">
        <v>2</v>
      </c>
      <c r="L20" s="36">
        <v>2</v>
      </c>
      <c r="M20" s="37" t="s">
        <v>259</v>
      </c>
      <c r="N20" s="36">
        <v>8529</v>
      </c>
      <c r="O20" s="489"/>
    </row>
    <row r="21" spans="1:15" ht="14.45" customHeight="1">
      <c r="A21" s="40" t="s">
        <v>56</v>
      </c>
      <c r="B21" s="36"/>
      <c r="C21" s="36"/>
      <c r="D21" s="36"/>
      <c r="E21" s="36">
        <v>9419</v>
      </c>
      <c r="F21" s="33">
        <f t="shared" si="2"/>
        <v>2</v>
      </c>
      <c r="G21" s="33">
        <v>0</v>
      </c>
      <c r="H21" s="33">
        <v>0</v>
      </c>
      <c r="I21" s="33">
        <v>2</v>
      </c>
      <c r="J21" s="36">
        <v>0</v>
      </c>
      <c r="K21" s="36">
        <v>2</v>
      </c>
      <c r="L21" s="36">
        <v>2</v>
      </c>
      <c r="M21" s="37" t="s">
        <v>127</v>
      </c>
      <c r="N21" s="36">
        <v>8686</v>
      </c>
      <c r="O21" s="489"/>
    </row>
    <row r="22" spans="1:15" ht="14.45" customHeight="1">
      <c r="A22" s="40" t="s">
        <v>59</v>
      </c>
      <c r="B22" s="36"/>
      <c r="C22" s="36">
        <v>5230</v>
      </c>
      <c r="D22" s="36"/>
      <c r="E22" s="36"/>
      <c r="F22" s="33">
        <f t="shared" si="2"/>
        <v>3</v>
      </c>
      <c r="G22" s="33">
        <v>0</v>
      </c>
      <c r="H22" s="33">
        <v>0</v>
      </c>
      <c r="I22" s="33">
        <v>3</v>
      </c>
      <c r="J22" s="36">
        <v>0</v>
      </c>
      <c r="K22" s="36">
        <v>3</v>
      </c>
      <c r="L22" s="36">
        <v>3</v>
      </c>
      <c r="M22" s="37" t="s">
        <v>261</v>
      </c>
      <c r="N22" s="36">
        <v>8919</v>
      </c>
      <c r="O22" s="489"/>
    </row>
    <row r="23" spans="1:15" ht="14.45" customHeight="1">
      <c r="A23" s="40" t="s">
        <v>59</v>
      </c>
      <c r="B23" s="36"/>
      <c r="C23" s="36">
        <v>8529</v>
      </c>
      <c r="D23" s="36"/>
      <c r="E23" s="36"/>
      <c r="F23" s="33">
        <f t="shared" si="2"/>
        <v>4</v>
      </c>
      <c r="G23" s="118">
        <f>SUM(G16:G22)</f>
        <v>0</v>
      </c>
      <c r="H23" s="118">
        <v>4</v>
      </c>
      <c r="I23" s="118">
        <v>0</v>
      </c>
      <c r="J23" s="36">
        <v>1</v>
      </c>
      <c r="K23" s="36">
        <v>0</v>
      </c>
      <c r="L23" s="36">
        <v>1</v>
      </c>
      <c r="M23" s="128" t="s">
        <v>260</v>
      </c>
      <c r="N23" s="129">
        <v>9228</v>
      </c>
      <c r="O23" s="489"/>
    </row>
    <row r="24" spans="1:15" ht="14.45" customHeight="1">
      <c r="A24" s="146"/>
      <c r="B24" s="146"/>
      <c r="C24" s="146"/>
      <c r="D24" s="146"/>
      <c r="E24" s="140"/>
      <c r="F24" s="140">
        <f t="shared" ref="F24:K24" si="3">SUM(F16:F23)</f>
        <v>22</v>
      </c>
      <c r="G24" s="140">
        <f t="shared" si="3"/>
        <v>0</v>
      </c>
      <c r="H24" s="140">
        <f t="shared" si="3"/>
        <v>7</v>
      </c>
      <c r="I24" s="140">
        <f t="shared" si="3"/>
        <v>15</v>
      </c>
      <c r="J24" s="140">
        <f t="shared" si="3"/>
        <v>1</v>
      </c>
      <c r="K24" s="140">
        <f t="shared" si="3"/>
        <v>18</v>
      </c>
      <c r="L24" s="140">
        <f>SUM(L16:L23)</f>
        <v>19</v>
      </c>
      <c r="M24" s="379" t="s">
        <v>349</v>
      </c>
      <c r="N24" s="379"/>
      <c r="O24" s="379"/>
    </row>
    <row r="25" spans="1:15" ht="14.45" customHeight="1">
      <c r="A25" s="40" t="s">
        <v>59</v>
      </c>
      <c r="B25" s="36"/>
      <c r="C25" s="40">
        <v>7592</v>
      </c>
      <c r="D25" s="36"/>
      <c r="E25" s="36"/>
      <c r="F25" s="33">
        <f t="shared" ref="F25:F35" si="4">G25+H25+I25</f>
        <v>4</v>
      </c>
      <c r="G25" s="33">
        <v>0</v>
      </c>
      <c r="H25" s="33">
        <v>4</v>
      </c>
      <c r="I25" s="33">
        <v>0</v>
      </c>
      <c r="J25" s="36">
        <v>1</v>
      </c>
      <c r="K25" s="36">
        <v>0</v>
      </c>
      <c r="L25" s="36">
        <v>1</v>
      </c>
      <c r="M25" s="37" t="s">
        <v>253</v>
      </c>
      <c r="N25" s="36">
        <v>21</v>
      </c>
      <c r="O25" s="384">
        <v>3</v>
      </c>
    </row>
    <row r="26" spans="1:15" ht="14.45" customHeight="1">
      <c r="A26" s="40" t="s">
        <v>59</v>
      </c>
      <c r="B26" s="36"/>
      <c r="C26" s="40"/>
      <c r="D26" s="36"/>
      <c r="E26" s="36">
        <v>5230</v>
      </c>
      <c r="F26" s="33">
        <f t="shared" si="4"/>
        <v>2</v>
      </c>
      <c r="G26" s="33">
        <v>0</v>
      </c>
      <c r="H26" s="33">
        <v>0</v>
      </c>
      <c r="I26" s="33">
        <v>2</v>
      </c>
      <c r="J26" s="36">
        <v>0</v>
      </c>
      <c r="K26" s="36">
        <v>2</v>
      </c>
      <c r="L26" s="36">
        <v>2</v>
      </c>
      <c r="M26" s="37" t="s">
        <v>275</v>
      </c>
      <c r="N26" s="36">
        <v>1022</v>
      </c>
      <c r="O26" s="385"/>
    </row>
    <row r="27" spans="1:15" ht="14.45" customHeight="1">
      <c r="A27" s="40" t="s">
        <v>67</v>
      </c>
      <c r="B27" s="37"/>
      <c r="C27" s="36"/>
      <c r="D27" s="36"/>
      <c r="E27" s="36">
        <v>9022</v>
      </c>
      <c r="F27" s="33">
        <f t="shared" si="4"/>
        <v>4</v>
      </c>
      <c r="G27" s="33">
        <v>0</v>
      </c>
      <c r="H27" s="33">
        <v>4</v>
      </c>
      <c r="I27" s="33">
        <v>0</v>
      </c>
      <c r="J27" s="36">
        <v>1</v>
      </c>
      <c r="K27" s="36">
        <v>0</v>
      </c>
      <c r="L27" s="36">
        <v>1</v>
      </c>
      <c r="M27" s="37" t="s">
        <v>256</v>
      </c>
      <c r="N27" s="36">
        <v>2828</v>
      </c>
      <c r="O27" s="385"/>
    </row>
    <row r="28" spans="1:15" ht="14.45" customHeight="1">
      <c r="A28" s="40" t="s">
        <v>67</v>
      </c>
      <c r="B28" s="36"/>
      <c r="C28" s="36"/>
      <c r="D28" s="36"/>
      <c r="E28" s="36">
        <v>5230</v>
      </c>
      <c r="F28" s="33">
        <f t="shared" si="4"/>
        <v>3</v>
      </c>
      <c r="G28" s="33">
        <v>0</v>
      </c>
      <c r="H28" s="33">
        <v>0</v>
      </c>
      <c r="I28" s="33">
        <v>3</v>
      </c>
      <c r="J28" s="36">
        <v>0</v>
      </c>
      <c r="K28" s="36">
        <v>3</v>
      </c>
      <c r="L28" s="36">
        <v>3</v>
      </c>
      <c r="M28" s="37" t="s">
        <v>265</v>
      </c>
      <c r="N28" s="36">
        <v>2829</v>
      </c>
      <c r="O28" s="385"/>
    </row>
    <row r="29" spans="1:15" ht="14.45" customHeight="1">
      <c r="A29" s="40" t="s">
        <v>59</v>
      </c>
      <c r="B29" s="37"/>
      <c r="C29" s="36"/>
      <c r="D29" s="36">
        <v>9419</v>
      </c>
      <c r="E29" s="36">
        <v>9394</v>
      </c>
      <c r="F29" s="33">
        <f t="shared" si="4"/>
        <v>2</v>
      </c>
      <c r="G29" s="33">
        <v>0</v>
      </c>
      <c r="H29" s="33">
        <v>0</v>
      </c>
      <c r="I29" s="33">
        <v>2</v>
      </c>
      <c r="J29" s="36">
        <v>0</v>
      </c>
      <c r="K29" s="36">
        <v>2</v>
      </c>
      <c r="L29" s="36">
        <v>2</v>
      </c>
      <c r="M29" s="37" t="s">
        <v>236</v>
      </c>
      <c r="N29" s="36">
        <v>8705</v>
      </c>
      <c r="O29" s="385"/>
    </row>
    <row r="30" spans="1:15" ht="14.45" customHeight="1">
      <c r="A30" s="40" t="s">
        <v>67</v>
      </c>
      <c r="B30" s="37"/>
      <c r="C30" s="37"/>
      <c r="D30" s="37"/>
      <c r="E30" s="37"/>
      <c r="F30" s="33">
        <f t="shared" si="4"/>
        <v>4</v>
      </c>
      <c r="G30" s="35">
        <v>0</v>
      </c>
      <c r="H30" s="35">
        <v>3</v>
      </c>
      <c r="I30" s="35">
        <v>1</v>
      </c>
      <c r="J30" s="36">
        <v>1</v>
      </c>
      <c r="K30" s="36">
        <v>1</v>
      </c>
      <c r="L30" s="36">
        <v>2</v>
      </c>
      <c r="M30" s="37" t="s">
        <v>264</v>
      </c>
      <c r="N30" s="36">
        <v>5217</v>
      </c>
      <c r="O30" s="385"/>
    </row>
    <row r="31" spans="1:15" ht="14.45" customHeight="1">
      <c r="A31" s="40" t="s">
        <v>67</v>
      </c>
      <c r="B31" s="36"/>
      <c r="C31" s="36"/>
      <c r="D31" s="36"/>
      <c r="E31" s="36">
        <v>8919</v>
      </c>
      <c r="F31" s="33">
        <f t="shared" si="4"/>
        <v>2</v>
      </c>
      <c r="G31" s="118">
        <f>SUM(G24:G30)</f>
        <v>0</v>
      </c>
      <c r="H31" s="118">
        <v>0</v>
      </c>
      <c r="I31" s="118">
        <v>2</v>
      </c>
      <c r="J31" s="36">
        <v>0</v>
      </c>
      <c r="K31" s="36">
        <v>2</v>
      </c>
      <c r="L31" s="36">
        <v>2</v>
      </c>
      <c r="M31" s="37" t="s">
        <v>254</v>
      </c>
      <c r="N31" s="36">
        <v>5756</v>
      </c>
      <c r="O31" s="385"/>
    </row>
    <row r="32" spans="1:15" ht="14.45" customHeight="1">
      <c r="A32" s="40" t="s">
        <v>59</v>
      </c>
      <c r="B32" s="36"/>
      <c r="C32" s="36"/>
      <c r="D32" s="36"/>
      <c r="E32" s="36">
        <v>5230</v>
      </c>
      <c r="F32" s="33">
        <f t="shared" si="4"/>
        <v>3</v>
      </c>
      <c r="G32" s="33">
        <v>0</v>
      </c>
      <c r="H32" s="33">
        <v>3</v>
      </c>
      <c r="I32" s="33">
        <v>0</v>
      </c>
      <c r="J32" s="36">
        <v>1</v>
      </c>
      <c r="K32" s="36">
        <v>0</v>
      </c>
      <c r="L32" s="36">
        <v>1</v>
      </c>
      <c r="M32" s="37" t="s">
        <v>469</v>
      </c>
      <c r="N32" s="36">
        <v>5773</v>
      </c>
      <c r="O32" s="385"/>
    </row>
    <row r="33" spans="1:15" ht="14.45" customHeight="1">
      <c r="A33" s="40" t="s">
        <v>67</v>
      </c>
      <c r="B33" s="486" t="s">
        <v>471</v>
      </c>
      <c r="C33" s="487"/>
      <c r="D33" s="487"/>
      <c r="E33" s="487"/>
      <c r="F33" s="487"/>
      <c r="G33" s="487"/>
      <c r="H33" s="487"/>
      <c r="I33" s="488"/>
      <c r="J33" s="36">
        <v>1</v>
      </c>
      <c r="K33" s="36">
        <v>0</v>
      </c>
      <c r="L33" s="36">
        <v>1</v>
      </c>
      <c r="M33" s="37" t="s">
        <v>273</v>
      </c>
      <c r="N33" s="36">
        <v>7498</v>
      </c>
      <c r="O33" s="385"/>
    </row>
    <row r="34" spans="1:15" ht="14.45" customHeight="1">
      <c r="A34" s="40" t="s">
        <v>59</v>
      </c>
      <c r="B34" s="36"/>
      <c r="C34" s="36"/>
      <c r="D34" s="36"/>
      <c r="E34" s="36">
        <v>5230</v>
      </c>
      <c r="F34" s="33">
        <f t="shared" si="4"/>
        <v>2</v>
      </c>
      <c r="G34" s="33">
        <v>0</v>
      </c>
      <c r="H34" s="33">
        <v>0</v>
      </c>
      <c r="I34" s="33">
        <v>2</v>
      </c>
      <c r="J34" s="36">
        <v>0</v>
      </c>
      <c r="K34" s="36">
        <v>2</v>
      </c>
      <c r="L34" s="36">
        <v>2</v>
      </c>
      <c r="M34" s="37" t="s">
        <v>252</v>
      </c>
      <c r="N34" s="36">
        <v>7592</v>
      </c>
      <c r="O34" s="385"/>
    </row>
    <row r="35" spans="1:15" ht="14.45" customHeight="1">
      <c r="A35" s="40" t="s">
        <v>59</v>
      </c>
      <c r="B35" s="36"/>
      <c r="C35" s="36"/>
      <c r="D35" s="36"/>
      <c r="E35" s="36">
        <v>5230</v>
      </c>
      <c r="F35" s="33">
        <f t="shared" si="4"/>
        <v>3</v>
      </c>
      <c r="G35" s="33">
        <v>0</v>
      </c>
      <c r="H35" s="33">
        <v>3</v>
      </c>
      <c r="I35" s="33">
        <v>0</v>
      </c>
      <c r="J35" s="36">
        <v>0</v>
      </c>
      <c r="K35" s="36">
        <v>3</v>
      </c>
      <c r="L35" s="36">
        <v>3</v>
      </c>
      <c r="M35" s="128" t="s">
        <v>251</v>
      </c>
      <c r="N35" s="129">
        <v>8531</v>
      </c>
      <c r="O35" s="385"/>
    </row>
    <row r="36" spans="1:15" ht="14.45" customHeight="1">
      <c r="A36" s="146"/>
      <c r="B36" s="146"/>
      <c r="C36" s="146"/>
      <c r="D36" s="146"/>
      <c r="E36" s="140"/>
      <c r="F36" s="140">
        <f t="shared" ref="F36:K36" si="5">SUM(F25:F35)</f>
        <v>29</v>
      </c>
      <c r="G36" s="140">
        <f t="shared" si="5"/>
        <v>0</v>
      </c>
      <c r="H36" s="140">
        <f t="shared" si="5"/>
        <v>17</v>
      </c>
      <c r="I36" s="140">
        <f t="shared" si="5"/>
        <v>12</v>
      </c>
      <c r="J36" s="140">
        <f t="shared" si="5"/>
        <v>5</v>
      </c>
      <c r="K36" s="140">
        <f t="shared" si="5"/>
        <v>15</v>
      </c>
      <c r="L36" s="140">
        <f>SUM(L25:L35)</f>
        <v>20</v>
      </c>
      <c r="M36" s="379" t="s">
        <v>349</v>
      </c>
      <c r="N36" s="379"/>
      <c r="O36" s="379"/>
    </row>
    <row r="37" spans="1:15" ht="14.45" customHeight="1">
      <c r="A37" s="40" t="s">
        <v>67</v>
      </c>
      <c r="B37" s="37"/>
      <c r="C37" s="37"/>
      <c r="D37" s="37"/>
      <c r="E37" s="37"/>
      <c r="F37" s="33">
        <f t="shared" ref="F37:F50" si="6">G37+H37+I37</f>
        <v>2</v>
      </c>
      <c r="G37" s="35">
        <v>0</v>
      </c>
      <c r="H37" s="35">
        <v>0</v>
      </c>
      <c r="I37" s="35">
        <v>2</v>
      </c>
      <c r="J37" s="36">
        <v>0</v>
      </c>
      <c r="K37" s="36">
        <v>2</v>
      </c>
      <c r="L37" s="36">
        <v>2</v>
      </c>
      <c r="M37" s="37" t="s">
        <v>73</v>
      </c>
      <c r="N37" s="36">
        <v>1032</v>
      </c>
      <c r="O37" s="384">
        <v>4</v>
      </c>
    </row>
    <row r="38" spans="1:15" ht="14.45" customHeight="1">
      <c r="A38" s="40" t="s">
        <v>72</v>
      </c>
      <c r="B38" s="33"/>
      <c r="C38" s="33"/>
      <c r="D38" s="33"/>
      <c r="E38" s="33"/>
      <c r="F38" s="33">
        <f t="shared" si="6"/>
        <v>3</v>
      </c>
      <c r="G38" s="35">
        <v>0</v>
      </c>
      <c r="H38" s="35">
        <v>3</v>
      </c>
      <c r="I38" s="35">
        <v>0</v>
      </c>
      <c r="J38" s="33">
        <v>1</v>
      </c>
      <c r="K38" s="33">
        <v>2</v>
      </c>
      <c r="L38" s="33">
        <v>3</v>
      </c>
      <c r="M38" s="34" t="s">
        <v>71</v>
      </c>
      <c r="N38" s="33">
        <v>1206</v>
      </c>
      <c r="O38" s="385"/>
    </row>
    <row r="39" spans="1:15" ht="14.45" customHeight="1">
      <c r="A39" s="40" t="s">
        <v>67</v>
      </c>
      <c r="B39" s="36"/>
      <c r="C39" s="36"/>
      <c r="D39" s="36"/>
      <c r="E39" s="36">
        <v>2829</v>
      </c>
      <c r="F39" s="33">
        <f t="shared" si="6"/>
        <v>2</v>
      </c>
      <c r="G39" s="118">
        <f t="shared" ref="G39" si="7">SUM(G32:G38)</f>
        <v>0</v>
      </c>
      <c r="H39" s="118">
        <v>0</v>
      </c>
      <c r="I39" s="118">
        <v>2</v>
      </c>
      <c r="J39" s="36">
        <v>0</v>
      </c>
      <c r="K39" s="36">
        <v>2</v>
      </c>
      <c r="L39" s="36">
        <v>2</v>
      </c>
      <c r="M39" s="37" t="s">
        <v>266</v>
      </c>
      <c r="N39" s="36">
        <v>2830</v>
      </c>
      <c r="O39" s="385"/>
    </row>
    <row r="40" spans="1:15" ht="14.45" customHeight="1">
      <c r="A40" s="40" t="s">
        <v>67</v>
      </c>
      <c r="B40" s="36"/>
      <c r="C40" s="36">
        <v>5756</v>
      </c>
      <c r="D40" s="36">
        <v>2829</v>
      </c>
      <c r="E40" s="36">
        <v>8705</v>
      </c>
      <c r="F40" s="33">
        <f t="shared" si="6"/>
        <v>2</v>
      </c>
      <c r="G40" s="130">
        <v>0</v>
      </c>
      <c r="H40" s="130">
        <v>0</v>
      </c>
      <c r="I40" s="130">
        <v>2</v>
      </c>
      <c r="J40" s="36">
        <v>0</v>
      </c>
      <c r="K40" s="36">
        <v>2</v>
      </c>
      <c r="L40" s="36">
        <v>2</v>
      </c>
      <c r="M40" s="37" t="s">
        <v>267</v>
      </c>
      <c r="N40" s="36">
        <v>2831</v>
      </c>
      <c r="O40" s="385"/>
    </row>
    <row r="41" spans="1:15" ht="14.45" customHeight="1">
      <c r="A41" s="40" t="s">
        <v>67</v>
      </c>
      <c r="B41" s="36"/>
      <c r="C41" s="36">
        <v>2829</v>
      </c>
      <c r="D41" s="36"/>
      <c r="E41" s="36">
        <v>5230</v>
      </c>
      <c r="F41" s="33">
        <f t="shared" si="6"/>
        <v>2</v>
      </c>
      <c r="G41" s="130">
        <v>0</v>
      </c>
      <c r="H41" s="130">
        <v>0</v>
      </c>
      <c r="I41" s="130">
        <v>2</v>
      </c>
      <c r="J41" s="36">
        <v>0</v>
      </c>
      <c r="K41" s="36">
        <v>2</v>
      </c>
      <c r="L41" s="36">
        <v>2</v>
      </c>
      <c r="M41" s="37" t="s">
        <v>268</v>
      </c>
      <c r="N41" s="36">
        <v>2832</v>
      </c>
      <c r="O41" s="385"/>
    </row>
    <row r="42" spans="1:15" ht="14.45" customHeight="1">
      <c r="A42" s="40" t="s">
        <v>67</v>
      </c>
      <c r="B42" s="36"/>
      <c r="C42" s="36">
        <v>2831</v>
      </c>
      <c r="D42" s="36"/>
      <c r="E42" s="36"/>
      <c r="F42" s="33">
        <f t="shared" si="6"/>
        <v>4</v>
      </c>
      <c r="G42" s="130">
        <v>0</v>
      </c>
      <c r="H42" s="130">
        <v>4</v>
      </c>
      <c r="I42" s="130">
        <v>0</v>
      </c>
      <c r="J42" s="36">
        <v>1</v>
      </c>
      <c r="K42" s="36">
        <v>0</v>
      </c>
      <c r="L42" s="36">
        <v>1</v>
      </c>
      <c r="M42" s="37" t="s">
        <v>269</v>
      </c>
      <c r="N42" s="36">
        <v>2833</v>
      </c>
      <c r="O42" s="385"/>
    </row>
    <row r="43" spans="1:15" ht="14.45" customHeight="1">
      <c r="A43" s="40" t="s">
        <v>67</v>
      </c>
      <c r="B43" s="36"/>
      <c r="C43" s="36"/>
      <c r="D43" s="36"/>
      <c r="E43" s="36"/>
      <c r="F43" s="33">
        <f t="shared" si="6"/>
        <v>4</v>
      </c>
      <c r="G43" s="130">
        <v>0</v>
      </c>
      <c r="H43" s="130">
        <v>4</v>
      </c>
      <c r="I43" s="130">
        <v>0</v>
      </c>
      <c r="J43" s="36">
        <v>1</v>
      </c>
      <c r="K43" s="36">
        <v>0</v>
      </c>
      <c r="L43" s="36">
        <v>1</v>
      </c>
      <c r="M43" s="37" t="s">
        <v>271</v>
      </c>
      <c r="N43" s="36">
        <v>2835</v>
      </c>
      <c r="O43" s="385"/>
    </row>
    <row r="44" spans="1:15" ht="14.45" customHeight="1">
      <c r="A44" s="40" t="s">
        <v>67</v>
      </c>
      <c r="B44" s="37"/>
      <c r="C44" s="36"/>
      <c r="D44" s="36"/>
      <c r="E44" s="36"/>
      <c r="F44" s="33">
        <f t="shared" si="6"/>
        <v>4</v>
      </c>
      <c r="G44" s="130">
        <v>0</v>
      </c>
      <c r="H44" s="130">
        <v>4</v>
      </c>
      <c r="I44" s="130">
        <v>0</v>
      </c>
      <c r="J44" s="36">
        <v>1</v>
      </c>
      <c r="K44" s="36">
        <v>0</v>
      </c>
      <c r="L44" s="36">
        <v>1</v>
      </c>
      <c r="M44" s="37" t="s">
        <v>272</v>
      </c>
      <c r="N44" s="36">
        <v>2836</v>
      </c>
      <c r="O44" s="385"/>
    </row>
    <row r="45" spans="1:15" ht="14.45" customHeight="1">
      <c r="A45" s="40" t="s">
        <v>61</v>
      </c>
      <c r="B45" s="36"/>
      <c r="C45" s="36"/>
      <c r="D45" s="36"/>
      <c r="E45" s="36"/>
      <c r="F45" s="33">
        <f t="shared" si="6"/>
        <v>2</v>
      </c>
      <c r="G45" s="130">
        <v>0</v>
      </c>
      <c r="H45" s="130">
        <v>0</v>
      </c>
      <c r="I45" s="130">
        <v>2</v>
      </c>
      <c r="J45" s="36">
        <v>0</v>
      </c>
      <c r="K45" s="36">
        <v>2</v>
      </c>
      <c r="L45" s="36">
        <v>2</v>
      </c>
      <c r="M45" s="37" t="s">
        <v>76</v>
      </c>
      <c r="N45" s="36">
        <v>7132</v>
      </c>
      <c r="O45" s="385"/>
    </row>
    <row r="46" spans="1:15" ht="14.45" customHeight="1">
      <c r="A46" s="40" t="s">
        <v>67</v>
      </c>
      <c r="B46" s="36"/>
      <c r="C46" s="36">
        <v>5756</v>
      </c>
      <c r="D46" s="36"/>
      <c r="E46" s="36"/>
      <c r="F46" s="33">
        <f t="shared" si="6"/>
        <v>3</v>
      </c>
      <c r="G46" s="130">
        <v>0</v>
      </c>
      <c r="H46" s="130">
        <v>3</v>
      </c>
      <c r="I46" s="130">
        <v>0</v>
      </c>
      <c r="J46" s="36">
        <v>1</v>
      </c>
      <c r="K46" s="36">
        <v>0</v>
      </c>
      <c r="L46" s="36">
        <v>1</v>
      </c>
      <c r="M46" s="37" t="s">
        <v>255</v>
      </c>
      <c r="N46" s="36">
        <v>7616</v>
      </c>
      <c r="O46" s="385"/>
    </row>
    <row r="47" spans="1:15" ht="14.45" customHeight="1">
      <c r="A47" s="40" t="s">
        <v>59</v>
      </c>
      <c r="B47" s="36"/>
      <c r="C47" s="36"/>
      <c r="D47" s="36"/>
      <c r="E47" s="36">
        <v>8531</v>
      </c>
      <c r="F47" s="33">
        <f t="shared" si="6"/>
        <v>4</v>
      </c>
      <c r="G47" s="130">
        <v>0</v>
      </c>
      <c r="H47" s="130">
        <v>4</v>
      </c>
      <c r="I47" s="130">
        <v>0</v>
      </c>
      <c r="J47" s="36">
        <v>0</v>
      </c>
      <c r="K47" s="36">
        <v>3</v>
      </c>
      <c r="L47" s="36">
        <v>3</v>
      </c>
      <c r="M47" s="37" t="s">
        <v>276</v>
      </c>
      <c r="N47" s="36">
        <v>8532</v>
      </c>
      <c r="O47" s="385"/>
    </row>
    <row r="48" spans="1:15" ht="14.45" customHeight="1">
      <c r="A48" s="40" t="s">
        <v>67</v>
      </c>
      <c r="B48" s="36"/>
      <c r="C48" s="36"/>
      <c r="D48" s="36"/>
      <c r="E48" s="36">
        <v>2830</v>
      </c>
      <c r="F48" s="33">
        <f t="shared" si="6"/>
        <v>4</v>
      </c>
      <c r="G48" s="130">
        <v>0</v>
      </c>
      <c r="H48" s="130">
        <v>4</v>
      </c>
      <c r="I48" s="130">
        <v>0</v>
      </c>
      <c r="J48" s="36">
        <v>1</v>
      </c>
      <c r="K48" s="36">
        <v>0</v>
      </c>
      <c r="L48" s="36">
        <v>1</v>
      </c>
      <c r="M48" s="37" t="s">
        <v>270</v>
      </c>
      <c r="N48" s="36">
        <v>9220</v>
      </c>
      <c r="O48" s="385"/>
    </row>
    <row r="49" spans="1:15" ht="14.45" customHeight="1">
      <c r="A49" s="40" t="s">
        <v>67</v>
      </c>
      <c r="B49" s="464" t="s">
        <v>472</v>
      </c>
      <c r="C49" s="465"/>
      <c r="D49" s="465"/>
      <c r="E49" s="465"/>
      <c r="F49" s="465"/>
      <c r="G49" s="465"/>
      <c r="H49" s="465"/>
      <c r="I49" s="466"/>
      <c r="J49" s="36">
        <v>1</v>
      </c>
      <c r="K49" s="36">
        <v>0</v>
      </c>
      <c r="L49" s="36">
        <v>1</v>
      </c>
      <c r="M49" s="37" t="s">
        <v>314</v>
      </c>
      <c r="N49" s="36">
        <v>9268</v>
      </c>
      <c r="O49" s="385"/>
    </row>
    <row r="50" spans="1:15" ht="14.45" customHeight="1">
      <c r="A50" s="40" t="s">
        <v>67</v>
      </c>
      <c r="B50" s="36"/>
      <c r="C50" s="36"/>
      <c r="D50" s="36"/>
      <c r="E50" s="36">
        <v>7103</v>
      </c>
      <c r="F50" s="33">
        <f t="shared" si="6"/>
        <v>2</v>
      </c>
      <c r="G50" s="130">
        <v>0</v>
      </c>
      <c r="H50" s="130">
        <v>0</v>
      </c>
      <c r="I50" s="130">
        <v>2</v>
      </c>
      <c r="J50" s="36">
        <v>0</v>
      </c>
      <c r="K50" s="36">
        <v>2</v>
      </c>
      <c r="L50" s="36">
        <v>2</v>
      </c>
      <c r="M50" s="128" t="s">
        <v>274</v>
      </c>
      <c r="N50" s="129">
        <v>9894</v>
      </c>
      <c r="O50" s="391"/>
    </row>
    <row r="51" spans="1:15" ht="14.45" customHeight="1">
      <c r="A51" s="146"/>
      <c r="B51" s="146"/>
      <c r="C51" s="146"/>
      <c r="D51" s="146"/>
      <c r="E51" s="140"/>
      <c r="F51" s="140">
        <f t="shared" ref="F51:K51" si="8">SUM(F37:F50)</f>
        <v>38</v>
      </c>
      <c r="G51" s="140">
        <f t="shared" si="8"/>
        <v>0</v>
      </c>
      <c r="H51" s="140">
        <f t="shared" si="8"/>
        <v>26</v>
      </c>
      <c r="I51" s="140">
        <f t="shared" si="8"/>
        <v>12</v>
      </c>
      <c r="J51" s="140">
        <f t="shared" si="8"/>
        <v>7</v>
      </c>
      <c r="K51" s="140">
        <f t="shared" si="8"/>
        <v>17</v>
      </c>
      <c r="L51" s="140">
        <f>SUM(L37:L50)</f>
        <v>24</v>
      </c>
      <c r="M51" s="381" t="s">
        <v>349</v>
      </c>
      <c r="N51" s="382"/>
      <c r="O51" s="383"/>
    </row>
  </sheetData>
  <sortState ref="A43:N56">
    <sortCondition ref="N43:N56"/>
  </sortState>
  <mergeCells count="21">
    <mergeCell ref="M51:O51"/>
    <mergeCell ref="B33:I33"/>
    <mergeCell ref="B49:I49"/>
    <mergeCell ref="O5:O14"/>
    <mergeCell ref="M15:O15"/>
    <mergeCell ref="O16:O23"/>
    <mergeCell ref="M24:O24"/>
    <mergeCell ref="O25:O35"/>
    <mergeCell ref="M36:O36"/>
    <mergeCell ref="O37:O50"/>
    <mergeCell ref="A1:O1"/>
    <mergeCell ref="A2:O2"/>
    <mergeCell ref="F3:I3"/>
    <mergeCell ref="D3:E3"/>
    <mergeCell ref="B3:C3"/>
    <mergeCell ref="N3:N4"/>
    <mergeCell ref="O3:O4"/>
    <mergeCell ref="A3:A4"/>
    <mergeCell ref="J3:K3"/>
    <mergeCell ref="L3:L4"/>
    <mergeCell ref="M3:M4"/>
  </mergeCells>
  <printOptions horizontalCentered="1"/>
  <pageMargins left="0.39370078740157483" right="0.39370078740157483" top="0.39370078740157483" bottom="0.39370078740157483" header="0.39370078740157483" footer="0.39370078740157483"/>
  <pageSetup orientation="portrait" r:id="rId1"/>
  <ignoredErrors>
    <ignoredError sqref="F15 F24 F36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7"/>
  <sheetViews>
    <sheetView view="pageBreakPreview" zoomScale="130" zoomScaleSheetLayoutView="130" workbookViewId="0">
      <selection sqref="A1:N1"/>
    </sheetView>
  </sheetViews>
  <sheetFormatPr defaultColWidth="9" defaultRowHeight="14.25"/>
  <cols>
    <col min="1" max="1" width="6.75" style="14" bestFit="1" customWidth="1"/>
    <col min="2" max="4" width="4.625" style="13" customWidth="1"/>
    <col min="5" max="10" width="3.625" style="13" customWidth="1"/>
    <col min="11" max="11" width="4.875" style="13" customWidth="1"/>
    <col min="12" max="12" width="30" style="43" customWidth="1"/>
    <col min="13" max="13" width="6.375" style="13" bestFit="1" customWidth="1"/>
    <col min="14" max="14" width="4.125" style="46" bestFit="1" customWidth="1"/>
    <col min="15" max="16" width="9" style="63"/>
    <col min="17" max="16384" width="9" style="112"/>
  </cols>
  <sheetData>
    <row r="1" spans="1:16" ht="20.100000000000001" customHeight="1">
      <c r="A1" s="431" t="s">
        <v>45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6" ht="20.100000000000001" customHeight="1">
      <c r="A2" s="432" t="s">
        <v>279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14"/>
      <c r="P2" s="14"/>
    </row>
    <row r="3" spans="1:16" ht="17.100000000000001" customHeight="1">
      <c r="A3" s="481" t="s">
        <v>2</v>
      </c>
      <c r="B3" s="139" t="s">
        <v>14</v>
      </c>
      <c r="C3" s="481" t="s">
        <v>1</v>
      </c>
      <c r="D3" s="481"/>
      <c r="E3" s="481" t="s">
        <v>322</v>
      </c>
      <c r="F3" s="481"/>
      <c r="G3" s="481"/>
      <c r="H3" s="481"/>
      <c r="I3" s="481" t="s">
        <v>13</v>
      </c>
      <c r="J3" s="481"/>
      <c r="K3" s="491" t="s">
        <v>0</v>
      </c>
      <c r="L3" s="481" t="s">
        <v>3</v>
      </c>
      <c r="M3" s="493" t="s">
        <v>4</v>
      </c>
      <c r="N3" s="380" t="s">
        <v>47</v>
      </c>
      <c r="O3" s="14"/>
      <c r="P3" s="14"/>
    </row>
    <row r="4" spans="1:16" ht="17.100000000000001" customHeight="1">
      <c r="A4" s="481"/>
      <c r="B4" s="139">
        <v>1</v>
      </c>
      <c r="C4" s="139">
        <v>2</v>
      </c>
      <c r="D4" s="139">
        <v>1</v>
      </c>
      <c r="E4" s="139" t="s">
        <v>316</v>
      </c>
      <c r="F4" s="139" t="s">
        <v>315</v>
      </c>
      <c r="G4" s="139" t="s">
        <v>81</v>
      </c>
      <c r="H4" s="139" t="s">
        <v>82</v>
      </c>
      <c r="I4" s="139" t="s">
        <v>44</v>
      </c>
      <c r="J4" s="139" t="s">
        <v>43</v>
      </c>
      <c r="K4" s="492"/>
      <c r="L4" s="481"/>
      <c r="M4" s="494"/>
      <c r="N4" s="380"/>
      <c r="O4" s="14"/>
      <c r="P4" s="14"/>
    </row>
    <row r="5" spans="1:16" ht="14.1" customHeight="1">
      <c r="A5" s="60" t="s">
        <v>6</v>
      </c>
      <c r="B5" s="61"/>
      <c r="C5" s="61"/>
      <c r="D5" s="61"/>
      <c r="E5" s="61">
        <f>F5+G5+H5</f>
        <v>3</v>
      </c>
      <c r="F5" s="61">
        <v>0</v>
      </c>
      <c r="G5" s="61">
        <v>0</v>
      </c>
      <c r="H5" s="61">
        <v>3</v>
      </c>
      <c r="I5" s="61">
        <v>0</v>
      </c>
      <c r="J5" s="61">
        <v>3</v>
      </c>
      <c r="K5" s="61">
        <v>3</v>
      </c>
      <c r="L5" s="62" t="s">
        <v>280</v>
      </c>
      <c r="M5" s="61">
        <v>1703</v>
      </c>
      <c r="N5" s="499">
        <v>1</v>
      </c>
      <c r="O5" s="43"/>
      <c r="P5" s="43"/>
    </row>
    <row r="6" spans="1:16" ht="14.1" customHeight="1">
      <c r="A6" s="60" t="s">
        <v>8</v>
      </c>
      <c r="B6" s="61"/>
      <c r="C6" s="61"/>
      <c r="D6" s="61"/>
      <c r="E6" s="61">
        <f t="shared" ref="E6:E12" si="0">F6+G6+H6</f>
        <v>2</v>
      </c>
      <c r="F6" s="61">
        <v>0</v>
      </c>
      <c r="G6" s="61">
        <v>0</v>
      </c>
      <c r="H6" s="61">
        <v>2</v>
      </c>
      <c r="I6" s="61">
        <v>0</v>
      </c>
      <c r="J6" s="61">
        <v>2</v>
      </c>
      <c r="K6" s="61">
        <v>2</v>
      </c>
      <c r="L6" s="62" t="s">
        <v>281</v>
      </c>
      <c r="M6" s="61">
        <v>3017</v>
      </c>
      <c r="N6" s="500"/>
      <c r="O6" s="43"/>
      <c r="P6" s="43"/>
    </row>
    <row r="7" spans="1:16" ht="14.1" customHeight="1">
      <c r="A7" s="60" t="s">
        <v>6</v>
      </c>
      <c r="B7" s="61"/>
      <c r="C7" s="61"/>
      <c r="D7" s="61"/>
      <c r="E7" s="61">
        <f t="shared" si="0"/>
        <v>3</v>
      </c>
      <c r="F7" s="61">
        <v>0</v>
      </c>
      <c r="G7" s="61">
        <v>0</v>
      </c>
      <c r="H7" s="61">
        <v>3</v>
      </c>
      <c r="I7" s="61">
        <v>0</v>
      </c>
      <c r="J7" s="61">
        <v>3</v>
      </c>
      <c r="K7" s="61">
        <v>3</v>
      </c>
      <c r="L7" s="62" t="s">
        <v>459</v>
      </c>
      <c r="M7" s="61">
        <v>3018</v>
      </c>
      <c r="N7" s="500"/>
      <c r="O7" s="43"/>
      <c r="P7" s="43"/>
    </row>
    <row r="8" spans="1:16" ht="14.1" customHeight="1">
      <c r="A8" s="60" t="s">
        <v>6</v>
      </c>
      <c r="B8" s="61"/>
      <c r="C8" s="61"/>
      <c r="D8" s="61"/>
      <c r="E8" s="61">
        <f t="shared" si="0"/>
        <v>2</v>
      </c>
      <c r="F8" s="61">
        <v>0</v>
      </c>
      <c r="G8" s="61">
        <v>0</v>
      </c>
      <c r="H8" s="61">
        <v>2</v>
      </c>
      <c r="I8" s="61">
        <v>0</v>
      </c>
      <c r="J8" s="61">
        <v>2</v>
      </c>
      <c r="K8" s="61">
        <v>2</v>
      </c>
      <c r="L8" s="62" t="s">
        <v>282</v>
      </c>
      <c r="M8" s="61">
        <v>7896</v>
      </c>
      <c r="N8" s="500"/>
      <c r="O8" s="43"/>
      <c r="P8" s="43"/>
    </row>
    <row r="9" spans="1:16" ht="14.1" customHeight="1">
      <c r="A9" s="60" t="s">
        <v>7</v>
      </c>
      <c r="B9" s="61"/>
      <c r="C9" s="61"/>
      <c r="D9" s="61"/>
      <c r="E9" s="61">
        <f t="shared" si="0"/>
        <v>3</v>
      </c>
      <c r="F9" s="61">
        <v>0</v>
      </c>
      <c r="G9" s="61">
        <v>0</v>
      </c>
      <c r="H9" s="61">
        <v>3</v>
      </c>
      <c r="I9" s="61">
        <v>0</v>
      </c>
      <c r="J9" s="61">
        <v>3</v>
      </c>
      <c r="K9" s="61">
        <v>3</v>
      </c>
      <c r="L9" s="62" t="s">
        <v>283</v>
      </c>
      <c r="M9" s="61">
        <v>8074</v>
      </c>
      <c r="N9" s="500"/>
      <c r="O9" s="43"/>
      <c r="P9" s="43"/>
    </row>
    <row r="10" spans="1:16" ht="14.1" customHeight="1">
      <c r="A10" s="60" t="s">
        <v>7</v>
      </c>
      <c r="B10" s="61"/>
      <c r="C10" s="61"/>
      <c r="D10" s="61"/>
      <c r="E10" s="61">
        <f t="shared" si="0"/>
        <v>3</v>
      </c>
      <c r="F10" s="61">
        <v>0</v>
      </c>
      <c r="G10" s="61">
        <v>0</v>
      </c>
      <c r="H10" s="61">
        <v>3</v>
      </c>
      <c r="I10" s="61">
        <v>0</v>
      </c>
      <c r="J10" s="61">
        <v>3</v>
      </c>
      <c r="K10" s="61">
        <v>3</v>
      </c>
      <c r="L10" s="62" t="s">
        <v>284</v>
      </c>
      <c r="M10" s="61">
        <v>8078</v>
      </c>
      <c r="N10" s="500"/>
      <c r="O10" s="43"/>
      <c r="P10" s="43"/>
    </row>
    <row r="11" spans="1:16" ht="14.1" customHeight="1">
      <c r="A11" s="60" t="s">
        <v>7</v>
      </c>
      <c r="B11" s="61"/>
      <c r="C11" s="61"/>
      <c r="D11" s="61"/>
      <c r="E11" s="61">
        <f t="shared" si="0"/>
        <v>3</v>
      </c>
      <c r="F11" s="61">
        <v>0</v>
      </c>
      <c r="G11" s="61">
        <v>0</v>
      </c>
      <c r="H11" s="61">
        <v>3</v>
      </c>
      <c r="I11" s="61">
        <v>0</v>
      </c>
      <c r="J11" s="61">
        <v>3</v>
      </c>
      <c r="K11" s="61">
        <v>3</v>
      </c>
      <c r="L11" s="62" t="s">
        <v>285</v>
      </c>
      <c r="M11" s="61">
        <v>8083</v>
      </c>
      <c r="N11" s="500"/>
      <c r="O11" s="43"/>
      <c r="P11" s="43"/>
    </row>
    <row r="12" spans="1:16" ht="14.1" customHeight="1">
      <c r="A12" s="60" t="s">
        <v>8</v>
      </c>
      <c r="B12" s="61"/>
      <c r="C12" s="61"/>
      <c r="D12" s="61"/>
      <c r="E12" s="61">
        <f t="shared" si="0"/>
        <v>2</v>
      </c>
      <c r="F12" s="61">
        <v>0</v>
      </c>
      <c r="G12" s="61">
        <v>2</v>
      </c>
      <c r="H12" s="61">
        <v>0</v>
      </c>
      <c r="I12" s="61">
        <v>1</v>
      </c>
      <c r="J12" s="61">
        <v>0</v>
      </c>
      <c r="K12" s="61">
        <v>1</v>
      </c>
      <c r="L12" s="137" t="s">
        <v>460</v>
      </c>
      <c r="M12" s="138">
        <v>9168</v>
      </c>
      <c r="N12" s="501"/>
      <c r="O12" s="43"/>
      <c r="P12" s="43"/>
    </row>
    <row r="13" spans="1:16" ht="14.1" customHeight="1">
      <c r="A13" s="148"/>
      <c r="B13" s="148"/>
      <c r="C13" s="148"/>
      <c r="D13" s="148"/>
      <c r="E13" s="149">
        <f t="shared" ref="E13:J13" si="1">SUM(E5:E12)</f>
        <v>21</v>
      </c>
      <c r="F13" s="149">
        <f t="shared" si="1"/>
        <v>0</v>
      </c>
      <c r="G13" s="149">
        <f t="shared" si="1"/>
        <v>2</v>
      </c>
      <c r="H13" s="149">
        <f t="shared" si="1"/>
        <v>19</v>
      </c>
      <c r="I13" s="149">
        <f t="shared" si="1"/>
        <v>1</v>
      </c>
      <c r="J13" s="149">
        <f t="shared" si="1"/>
        <v>19</v>
      </c>
      <c r="K13" s="149">
        <f>SUM(K5:K12)</f>
        <v>20</v>
      </c>
      <c r="L13" s="498" t="s">
        <v>349</v>
      </c>
      <c r="M13" s="498"/>
      <c r="N13" s="498"/>
      <c r="O13" s="14"/>
      <c r="P13" s="14"/>
    </row>
    <row r="14" spans="1:16" ht="14.1" customHeight="1">
      <c r="A14" s="60" t="s">
        <v>8</v>
      </c>
      <c r="B14" s="61"/>
      <c r="C14" s="61"/>
      <c r="D14" s="61"/>
      <c r="E14" s="61">
        <f t="shared" ref="E14:E21" si="2">F14+G14+H14</f>
        <v>2</v>
      </c>
      <c r="F14" s="61">
        <v>0</v>
      </c>
      <c r="G14" s="61">
        <v>0</v>
      </c>
      <c r="H14" s="61">
        <v>2</v>
      </c>
      <c r="I14" s="61">
        <v>0</v>
      </c>
      <c r="J14" s="61">
        <v>2</v>
      </c>
      <c r="K14" s="61">
        <v>2</v>
      </c>
      <c r="L14" s="62" t="s">
        <v>286</v>
      </c>
      <c r="M14" s="61">
        <v>1576</v>
      </c>
      <c r="N14" s="505">
        <v>2</v>
      </c>
      <c r="O14" s="14"/>
      <c r="P14" s="14"/>
    </row>
    <row r="15" spans="1:16" ht="14.1" customHeight="1">
      <c r="A15" s="60" t="s">
        <v>59</v>
      </c>
      <c r="B15" s="61"/>
      <c r="C15" s="61"/>
      <c r="D15" s="61">
        <v>8083</v>
      </c>
      <c r="E15" s="61">
        <f t="shared" si="2"/>
        <v>3</v>
      </c>
      <c r="F15" s="61">
        <v>0</v>
      </c>
      <c r="G15" s="61">
        <v>3</v>
      </c>
      <c r="H15" s="61">
        <v>0</v>
      </c>
      <c r="I15" s="61">
        <v>1</v>
      </c>
      <c r="J15" s="61">
        <v>0</v>
      </c>
      <c r="K15" s="61">
        <v>1</v>
      </c>
      <c r="L15" s="62" t="s">
        <v>287</v>
      </c>
      <c r="M15" s="61">
        <v>2172</v>
      </c>
      <c r="N15" s="505"/>
      <c r="O15" s="14"/>
      <c r="P15" s="14"/>
    </row>
    <row r="16" spans="1:16" ht="14.1" customHeight="1">
      <c r="A16" s="60" t="s">
        <v>7</v>
      </c>
      <c r="B16" s="61"/>
      <c r="C16" s="61"/>
      <c r="D16" s="61">
        <v>1703</v>
      </c>
      <c r="E16" s="61">
        <f t="shared" si="2"/>
        <v>3</v>
      </c>
      <c r="F16" s="61">
        <v>0</v>
      </c>
      <c r="G16" s="61">
        <v>0</v>
      </c>
      <c r="H16" s="61">
        <v>3</v>
      </c>
      <c r="I16" s="61">
        <v>0</v>
      </c>
      <c r="J16" s="61">
        <v>3</v>
      </c>
      <c r="K16" s="61">
        <v>3</v>
      </c>
      <c r="L16" s="62" t="s">
        <v>473</v>
      </c>
      <c r="M16" s="61">
        <v>8042</v>
      </c>
      <c r="N16" s="505"/>
      <c r="O16" s="14"/>
      <c r="P16" s="14"/>
    </row>
    <row r="17" spans="1:16" ht="14.1" customHeight="1">
      <c r="A17" s="60" t="s">
        <v>7</v>
      </c>
      <c r="B17" s="61"/>
      <c r="C17" s="61"/>
      <c r="D17" s="61">
        <v>8078</v>
      </c>
      <c r="E17" s="61">
        <f t="shared" si="2"/>
        <v>3</v>
      </c>
      <c r="F17" s="61">
        <v>0</v>
      </c>
      <c r="G17" s="61">
        <v>0</v>
      </c>
      <c r="H17" s="61">
        <v>3</v>
      </c>
      <c r="I17" s="61">
        <v>0</v>
      </c>
      <c r="J17" s="61">
        <v>3</v>
      </c>
      <c r="K17" s="61">
        <v>3</v>
      </c>
      <c r="L17" s="62" t="s">
        <v>288</v>
      </c>
      <c r="M17" s="61">
        <v>8075</v>
      </c>
      <c r="N17" s="505"/>
      <c r="O17" s="14"/>
      <c r="P17" s="14"/>
    </row>
    <row r="18" spans="1:16" ht="14.1" customHeight="1">
      <c r="A18" s="60" t="s">
        <v>6</v>
      </c>
      <c r="B18" s="61"/>
      <c r="C18" s="61"/>
      <c r="D18" s="61">
        <v>3018</v>
      </c>
      <c r="E18" s="61">
        <f t="shared" si="2"/>
        <v>2</v>
      </c>
      <c r="F18" s="61">
        <v>0</v>
      </c>
      <c r="G18" s="61">
        <v>0</v>
      </c>
      <c r="H18" s="61">
        <v>2</v>
      </c>
      <c r="I18" s="61">
        <v>0</v>
      </c>
      <c r="J18" s="61">
        <v>2</v>
      </c>
      <c r="K18" s="61">
        <v>2</v>
      </c>
      <c r="L18" s="62" t="s">
        <v>289</v>
      </c>
      <c r="M18" s="61">
        <v>8744</v>
      </c>
      <c r="N18" s="505"/>
      <c r="O18" s="14"/>
      <c r="P18" s="14"/>
    </row>
    <row r="19" spans="1:16" ht="14.1" customHeight="1">
      <c r="A19" s="60" t="s">
        <v>5</v>
      </c>
      <c r="B19" s="61"/>
      <c r="C19" s="61"/>
      <c r="D19" s="61">
        <v>8078</v>
      </c>
      <c r="E19" s="61">
        <f t="shared" si="2"/>
        <v>3</v>
      </c>
      <c r="F19" s="61">
        <v>0</v>
      </c>
      <c r="G19" s="61">
        <v>0</v>
      </c>
      <c r="H19" s="61">
        <v>3</v>
      </c>
      <c r="I19" s="61">
        <v>0</v>
      </c>
      <c r="J19" s="61">
        <v>3</v>
      </c>
      <c r="K19" s="61">
        <v>3</v>
      </c>
      <c r="L19" s="62" t="s">
        <v>290</v>
      </c>
      <c r="M19" s="61">
        <v>9345</v>
      </c>
      <c r="N19" s="505"/>
      <c r="O19" s="14"/>
      <c r="P19" s="14"/>
    </row>
    <row r="20" spans="1:16" ht="14.1" customHeight="1">
      <c r="A20" s="60" t="s">
        <v>5</v>
      </c>
      <c r="B20" s="61"/>
      <c r="C20" s="61"/>
      <c r="D20" s="61">
        <v>8074</v>
      </c>
      <c r="E20" s="61">
        <f t="shared" si="2"/>
        <v>3</v>
      </c>
      <c r="F20" s="61">
        <v>0</v>
      </c>
      <c r="G20" s="61">
        <v>0</v>
      </c>
      <c r="H20" s="61">
        <v>3</v>
      </c>
      <c r="I20" s="61">
        <v>0</v>
      </c>
      <c r="J20" s="61">
        <v>3</v>
      </c>
      <c r="K20" s="61">
        <v>3</v>
      </c>
      <c r="L20" s="62" t="s">
        <v>461</v>
      </c>
      <c r="M20" s="61">
        <v>9626</v>
      </c>
      <c r="N20" s="505"/>
      <c r="O20" s="14"/>
      <c r="P20" s="14"/>
    </row>
    <row r="21" spans="1:16" ht="14.1" customHeight="1">
      <c r="A21" s="60" t="s">
        <v>6</v>
      </c>
      <c r="B21" s="61"/>
      <c r="C21" s="61"/>
      <c r="D21" s="61"/>
      <c r="E21" s="61">
        <f t="shared" si="2"/>
        <v>3</v>
      </c>
      <c r="F21" s="61">
        <v>0</v>
      </c>
      <c r="G21" s="61">
        <v>0</v>
      </c>
      <c r="H21" s="61">
        <v>3</v>
      </c>
      <c r="I21" s="61">
        <v>0</v>
      </c>
      <c r="J21" s="61">
        <v>3</v>
      </c>
      <c r="K21" s="61">
        <v>3</v>
      </c>
      <c r="L21" s="62" t="s">
        <v>291</v>
      </c>
      <c r="M21" s="61">
        <v>9651</v>
      </c>
      <c r="N21" s="505"/>
      <c r="O21" s="14"/>
      <c r="P21" s="14"/>
    </row>
    <row r="22" spans="1:16" ht="14.1" customHeight="1">
      <c r="A22" s="148"/>
      <c r="B22" s="148"/>
      <c r="C22" s="148"/>
      <c r="D22" s="148"/>
      <c r="E22" s="149">
        <f t="shared" ref="E22:K22" si="3">SUM(E14:E21)</f>
        <v>22</v>
      </c>
      <c r="F22" s="149">
        <f t="shared" si="3"/>
        <v>0</v>
      </c>
      <c r="G22" s="149">
        <f t="shared" si="3"/>
        <v>3</v>
      </c>
      <c r="H22" s="149">
        <f t="shared" si="3"/>
        <v>19</v>
      </c>
      <c r="I22" s="149">
        <f t="shared" si="3"/>
        <v>1</v>
      </c>
      <c r="J22" s="149">
        <f t="shared" si="3"/>
        <v>19</v>
      </c>
      <c r="K22" s="149">
        <f t="shared" si="3"/>
        <v>20</v>
      </c>
      <c r="L22" s="502" t="s">
        <v>349</v>
      </c>
      <c r="M22" s="503"/>
      <c r="N22" s="504"/>
      <c r="O22" s="14"/>
      <c r="P22" s="14"/>
    </row>
    <row r="23" spans="1:16" ht="14.1" customHeight="1">
      <c r="A23" s="60" t="s">
        <v>61</v>
      </c>
      <c r="B23" s="61"/>
      <c r="C23" s="61"/>
      <c r="D23" s="61"/>
      <c r="E23" s="61">
        <f t="shared" ref="E23:E29" si="4">F23+G23+H23</f>
        <v>2</v>
      </c>
      <c r="F23" s="61">
        <v>0</v>
      </c>
      <c r="G23" s="61">
        <v>0</v>
      </c>
      <c r="H23" s="61">
        <v>2</v>
      </c>
      <c r="I23" s="61">
        <v>0</v>
      </c>
      <c r="J23" s="61">
        <v>2</v>
      </c>
      <c r="K23" s="61">
        <v>2</v>
      </c>
      <c r="L23" s="62" t="s">
        <v>292</v>
      </c>
      <c r="M23" s="61">
        <v>1040</v>
      </c>
      <c r="N23" s="505">
        <v>3</v>
      </c>
      <c r="O23" s="14"/>
      <c r="P23" s="14"/>
    </row>
    <row r="24" spans="1:16" ht="14.1" customHeight="1">
      <c r="A24" s="60" t="s">
        <v>59</v>
      </c>
      <c r="B24" s="61"/>
      <c r="C24" s="61"/>
      <c r="D24" s="61">
        <v>8075</v>
      </c>
      <c r="E24" s="61">
        <f t="shared" si="4"/>
        <v>3</v>
      </c>
      <c r="F24" s="61">
        <v>0</v>
      </c>
      <c r="G24" s="61">
        <v>0</v>
      </c>
      <c r="H24" s="61">
        <v>3</v>
      </c>
      <c r="I24" s="61">
        <v>0</v>
      </c>
      <c r="J24" s="61">
        <v>3</v>
      </c>
      <c r="K24" s="61">
        <v>3</v>
      </c>
      <c r="L24" s="62" t="s">
        <v>377</v>
      </c>
      <c r="M24" s="61">
        <v>2173</v>
      </c>
      <c r="N24" s="505"/>
      <c r="O24" s="14"/>
      <c r="P24" s="14"/>
    </row>
    <row r="25" spans="1:16" ht="14.1" customHeight="1">
      <c r="A25" s="60" t="s">
        <v>5</v>
      </c>
      <c r="B25" s="61"/>
      <c r="C25" s="61"/>
      <c r="D25" s="61"/>
      <c r="E25" s="61">
        <f t="shared" si="4"/>
        <v>2</v>
      </c>
      <c r="F25" s="61">
        <v>0</v>
      </c>
      <c r="G25" s="61">
        <v>0</v>
      </c>
      <c r="H25" s="61">
        <v>2</v>
      </c>
      <c r="I25" s="61">
        <v>0</v>
      </c>
      <c r="J25" s="61">
        <v>2</v>
      </c>
      <c r="K25" s="61">
        <v>2</v>
      </c>
      <c r="L25" s="62" t="s">
        <v>293</v>
      </c>
      <c r="M25" s="61">
        <v>5784</v>
      </c>
      <c r="N25" s="505"/>
      <c r="O25" s="14"/>
      <c r="P25" s="14"/>
    </row>
    <row r="26" spans="1:16" ht="14.1" customHeight="1">
      <c r="A26" s="60" t="s">
        <v>61</v>
      </c>
      <c r="B26" s="61"/>
      <c r="C26" s="61"/>
      <c r="D26" s="61"/>
      <c r="E26" s="61">
        <f t="shared" si="4"/>
        <v>2</v>
      </c>
      <c r="F26" s="61">
        <v>0</v>
      </c>
      <c r="G26" s="61">
        <v>0</v>
      </c>
      <c r="H26" s="61">
        <v>2</v>
      </c>
      <c r="I26" s="61">
        <v>0</v>
      </c>
      <c r="J26" s="61">
        <v>2</v>
      </c>
      <c r="K26" s="61">
        <v>2</v>
      </c>
      <c r="L26" s="62" t="s">
        <v>319</v>
      </c>
      <c r="M26" s="61">
        <v>7106</v>
      </c>
      <c r="N26" s="505"/>
      <c r="O26" s="14"/>
      <c r="P26" s="14"/>
    </row>
    <row r="27" spans="1:16" ht="14.1" customHeight="1">
      <c r="A27" s="60" t="s">
        <v>7</v>
      </c>
      <c r="B27" s="61"/>
      <c r="C27" s="61"/>
      <c r="D27" s="61">
        <v>8042</v>
      </c>
      <c r="E27" s="61">
        <f t="shared" si="4"/>
        <v>3</v>
      </c>
      <c r="F27" s="61">
        <v>0</v>
      </c>
      <c r="G27" s="61">
        <v>0</v>
      </c>
      <c r="H27" s="61">
        <v>3</v>
      </c>
      <c r="I27" s="61">
        <v>0</v>
      </c>
      <c r="J27" s="61">
        <v>3</v>
      </c>
      <c r="K27" s="61">
        <v>3</v>
      </c>
      <c r="L27" s="62" t="s">
        <v>294</v>
      </c>
      <c r="M27" s="61">
        <v>8082</v>
      </c>
      <c r="N27" s="505"/>
      <c r="O27" s="14"/>
      <c r="P27" s="14"/>
    </row>
    <row r="28" spans="1:16" ht="14.1" customHeight="1">
      <c r="A28" s="60" t="s">
        <v>7</v>
      </c>
      <c r="B28" s="61"/>
      <c r="C28" s="61"/>
      <c r="D28" s="61">
        <v>8074</v>
      </c>
      <c r="E28" s="61">
        <f t="shared" si="4"/>
        <v>3</v>
      </c>
      <c r="F28" s="61">
        <v>0</v>
      </c>
      <c r="G28" s="61">
        <v>0</v>
      </c>
      <c r="H28" s="61">
        <v>3</v>
      </c>
      <c r="I28" s="61">
        <v>0</v>
      </c>
      <c r="J28" s="61">
        <v>3</v>
      </c>
      <c r="K28" s="61">
        <v>3</v>
      </c>
      <c r="L28" s="62" t="s">
        <v>295</v>
      </c>
      <c r="M28" s="61">
        <v>8086</v>
      </c>
      <c r="N28" s="505"/>
      <c r="O28" s="14"/>
      <c r="P28" s="14"/>
    </row>
    <row r="29" spans="1:16" ht="14.1" customHeight="1">
      <c r="A29" s="60" t="s">
        <v>5</v>
      </c>
      <c r="B29" s="61"/>
      <c r="C29" s="61"/>
      <c r="D29" s="61">
        <v>8075</v>
      </c>
      <c r="E29" s="61">
        <f t="shared" si="4"/>
        <v>3</v>
      </c>
      <c r="F29" s="61">
        <v>0</v>
      </c>
      <c r="G29" s="61">
        <v>0</v>
      </c>
      <c r="H29" s="61">
        <v>3</v>
      </c>
      <c r="I29" s="61">
        <v>0</v>
      </c>
      <c r="J29" s="61">
        <v>3</v>
      </c>
      <c r="K29" s="61">
        <v>3</v>
      </c>
      <c r="L29" s="62" t="s">
        <v>296</v>
      </c>
      <c r="M29" s="61">
        <v>9639</v>
      </c>
      <c r="N29" s="505"/>
      <c r="O29" s="14"/>
      <c r="P29" s="14"/>
    </row>
    <row r="30" spans="1:16" ht="14.1" customHeight="1">
      <c r="A30" s="149"/>
      <c r="B30" s="149"/>
      <c r="C30" s="149"/>
      <c r="D30" s="149"/>
      <c r="E30" s="149">
        <f t="shared" ref="E30:K30" si="5">SUM(E23:E29)</f>
        <v>18</v>
      </c>
      <c r="F30" s="149">
        <f t="shared" si="5"/>
        <v>0</v>
      </c>
      <c r="G30" s="149">
        <f t="shared" si="5"/>
        <v>0</v>
      </c>
      <c r="H30" s="149">
        <f t="shared" si="5"/>
        <v>18</v>
      </c>
      <c r="I30" s="149">
        <f t="shared" si="5"/>
        <v>0</v>
      </c>
      <c r="J30" s="149">
        <f t="shared" si="5"/>
        <v>18</v>
      </c>
      <c r="K30" s="149">
        <f t="shared" si="5"/>
        <v>18</v>
      </c>
      <c r="L30" s="506" t="s">
        <v>349</v>
      </c>
      <c r="M30" s="507"/>
      <c r="N30" s="508"/>
      <c r="O30" s="14"/>
      <c r="P30" s="14"/>
    </row>
    <row r="31" spans="1:16" ht="14.1" customHeight="1">
      <c r="A31" s="60"/>
      <c r="B31" s="61"/>
      <c r="C31" s="61"/>
      <c r="D31" s="61"/>
      <c r="E31" s="61">
        <f t="shared" ref="E31:E39" si="6">F31+G31+H31</f>
        <v>0</v>
      </c>
      <c r="F31" s="61"/>
      <c r="G31" s="61"/>
      <c r="H31" s="61"/>
      <c r="I31" s="61"/>
      <c r="J31" s="61">
        <v>3</v>
      </c>
      <c r="K31" s="61">
        <v>3</v>
      </c>
      <c r="L31" s="62" t="s">
        <v>143</v>
      </c>
      <c r="M31" s="61">
        <v>0</v>
      </c>
      <c r="N31" s="499">
        <v>4</v>
      </c>
      <c r="O31" s="14"/>
      <c r="P31" s="14"/>
    </row>
    <row r="32" spans="1:16" ht="14.1" customHeight="1">
      <c r="A32" s="60" t="s">
        <v>5</v>
      </c>
      <c r="B32" s="61"/>
      <c r="C32" s="61"/>
      <c r="D32" s="61">
        <v>8093</v>
      </c>
      <c r="E32" s="61">
        <f t="shared" si="6"/>
        <v>3</v>
      </c>
      <c r="F32" s="61">
        <v>0</v>
      </c>
      <c r="G32" s="61">
        <v>3</v>
      </c>
      <c r="H32" s="61">
        <v>0</v>
      </c>
      <c r="I32" s="61">
        <v>1</v>
      </c>
      <c r="J32" s="61">
        <v>0</v>
      </c>
      <c r="K32" s="61">
        <v>1</v>
      </c>
      <c r="L32" s="62" t="s">
        <v>297</v>
      </c>
      <c r="M32" s="61">
        <v>20</v>
      </c>
      <c r="N32" s="500"/>
      <c r="O32" s="14"/>
      <c r="P32" s="14"/>
    </row>
    <row r="33" spans="1:16" ht="14.1" customHeight="1">
      <c r="A33" s="60" t="s">
        <v>5</v>
      </c>
      <c r="B33" s="509" t="s">
        <v>475</v>
      </c>
      <c r="C33" s="510"/>
      <c r="D33" s="510"/>
      <c r="E33" s="510"/>
      <c r="F33" s="510"/>
      <c r="G33" s="510"/>
      <c r="H33" s="511"/>
      <c r="I33" s="61">
        <v>2</v>
      </c>
      <c r="J33" s="61">
        <v>0</v>
      </c>
      <c r="K33" s="61">
        <v>2</v>
      </c>
      <c r="L33" s="62" t="s">
        <v>298</v>
      </c>
      <c r="M33" s="61">
        <v>7045</v>
      </c>
      <c r="N33" s="500"/>
      <c r="O33" s="14"/>
      <c r="P33" s="14"/>
    </row>
    <row r="34" spans="1:16" ht="14.1" customHeight="1">
      <c r="A34" s="60" t="s">
        <v>5</v>
      </c>
      <c r="B34" s="509" t="s">
        <v>474</v>
      </c>
      <c r="C34" s="510"/>
      <c r="D34" s="510"/>
      <c r="E34" s="510"/>
      <c r="F34" s="510"/>
      <c r="G34" s="510"/>
      <c r="H34" s="511"/>
      <c r="I34" s="61">
        <v>2</v>
      </c>
      <c r="J34" s="61">
        <v>0</v>
      </c>
      <c r="K34" s="61">
        <v>2</v>
      </c>
      <c r="L34" s="62" t="s">
        <v>299</v>
      </c>
      <c r="M34" s="61">
        <v>7346</v>
      </c>
      <c r="N34" s="500"/>
      <c r="O34" s="14"/>
      <c r="P34" s="14"/>
    </row>
    <row r="35" spans="1:16" ht="14.1" customHeight="1">
      <c r="A35" s="60" t="s">
        <v>5</v>
      </c>
      <c r="B35" s="61"/>
      <c r="C35" s="61"/>
      <c r="D35" s="61">
        <v>8074</v>
      </c>
      <c r="E35" s="61">
        <f t="shared" si="6"/>
        <v>3</v>
      </c>
      <c r="F35" s="61">
        <v>0</v>
      </c>
      <c r="G35" s="61">
        <v>3</v>
      </c>
      <c r="H35" s="61">
        <v>0</v>
      </c>
      <c r="I35" s="61">
        <v>1</v>
      </c>
      <c r="J35" s="61">
        <v>0</v>
      </c>
      <c r="K35" s="61">
        <v>1</v>
      </c>
      <c r="L35" s="62" t="s">
        <v>300</v>
      </c>
      <c r="M35" s="61">
        <v>8091</v>
      </c>
      <c r="N35" s="500"/>
      <c r="O35" s="14"/>
      <c r="P35" s="14"/>
    </row>
    <row r="36" spans="1:16" ht="14.1" customHeight="1">
      <c r="A36" s="60" t="s">
        <v>5</v>
      </c>
      <c r="B36" s="61"/>
      <c r="C36" s="61"/>
      <c r="D36" s="61">
        <v>8075</v>
      </c>
      <c r="E36" s="61">
        <f t="shared" si="6"/>
        <v>3</v>
      </c>
      <c r="F36" s="61">
        <v>0</v>
      </c>
      <c r="G36" s="61">
        <v>0</v>
      </c>
      <c r="H36" s="61">
        <v>3</v>
      </c>
      <c r="I36" s="61">
        <v>0</v>
      </c>
      <c r="J36" s="61">
        <v>3</v>
      </c>
      <c r="K36" s="61">
        <v>3</v>
      </c>
      <c r="L36" s="62" t="s">
        <v>301</v>
      </c>
      <c r="M36" s="61">
        <v>8093</v>
      </c>
      <c r="N36" s="500"/>
      <c r="O36" s="14"/>
      <c r="P36" s="14"/>
    </row>
    <row r="37" spans="1:16" ht="14.1" customHeight="1">
      <c r="A37" s="60" t="s">
        <v>59</v>
      </c>
      <c r="B37" s="61"/>
      <c r="C37" s="61"/>
      <c r="D37" s="61">
        <v>8086</v>
      </c>
      <c r="E37" s="61">
        <f t="shared" si="6"/>
        <v>3</v>
      </c>
      <c r="F37" s="61">
        <v>0</v>
      </c>
      <c r="G37" s="61">
        <v>3</v>
      </c>
      <c r="H37" s="61">
        <v>0</v>
      </c>
      <c r="I37" s="61">
        <v>1</v>
      </c>
      <c r="J37" s="61">
        <v>0</v>
      </c>
      <c r="K37" s="61">
        <v>1</v>
      </c>
      <c r="L37" s="62" t="s">
        <v>302</v>
      </c>
      <c r="M37" s="61">
        <v>9622</v>
      </c>
      <c r="N37" s="500"/>
      <c r="O37" s="14"/>
      <c r="P37" s="14"/>
    </row>
    <row r="38" spans="1:16" ht="14.1" customHeight="1">
      <c r="A38" s="60" t="s">
        <v>5</v>
      </c>
      <c r="B38" s="61"/>
      <c r="C38" s="61"/>
      <c r="D38" s="61">
        <v>9626</v>
      </c>
      <c r="E38" s="61">
        <f t="shared" si="6"/>
        <v>2</v>
      </c>
      <c r="F38" s="61">
        <v>0</v>
      </c>
      <c r="G38" s="61">
        <v>0</v>
      </c>
      <c r="H38" s="61">
        <v>2</v>
      </c>
      <c r="I38" s="61">
        <v>0</v>
      </c>
      <c r="J38" s="61">
        <v>2</v>
      </c>
      <c r="K38" s="61">
        <v>2</v>
      </c>
      <c r="L38" s="62" t="s">
        <v>303</v>
      </c>
      <c r="M38" s="61">
        <v>9631</v>
      </c>
      <c r="N38" s="500"/>
      <c r="O38" s="14"/>
      <c r="P38" s="14"/>
    </row>
    <row r="39" spans="1:16" ht="14.1" customHeight="1">
      <c r="A39" s="60" t="s">
        <v>5</v>
      </c>
      <c r="B39" s="61"/>
      <c r="C39" s="61"/>
      <c r="D39" s="61">
        <v>9639</v>
      </c>
      <c r="E39" s="61">
        <f t="shared" si="6"/>
        <v>3</v>
      </c>
      <c r="F39" s="61">
        <v>0</v>
      </c>
      <c r="G39" s="61">
        <v>0</v>
      </c>
      <c r="H39" s="61">
        <v>3</v>
      </c>
      <c r="I39" s="61">
        <v>0</v>
      </c>
      <c r="J39" s="61">
        <v>3</v>
      </c>
      <c r="K39" s="61">
        <v>3</v>
      </c>
      <c r="L39" s="137" t="s">
        <v>304</v>
      </c>
      <c r="M39" s="138">
        <v>9638</v>
      </c>
      <c r="N39" s="500"/>
      <c r="O39" s="14"/>
      <c r="P39" s="14"/>
    </row>
    <row r="40" spans="1:16" ht="14.1" customHeight="1">
      <c r="A40" s="149"/>
      <c r="B40" s="149"/>
      <c r="C40" s="149"/>
      <c r="D40" s="149"/>
      <c r="E40" s="149">
        <f t="shared" ref="E40:K40" si="7">SUM(E31:E39)</f>
        <v>17</v>
      </c>
      <c r="F40" s="149">
        <f t="shared" si="7"/>
        <v>0</v>
      </c>
      <c r="G40" s="149">
        <f t="shared" si="7"/>
        <v>9</v>
      </c>
      <c r="H40" s="149">
        <f t="shared" si="7"/>
        <v>8</v>
      </c>
      <c r="I40" s="149">
        <f t="shared" si="7"/>
        <v>7</v>
      </c>
      <c r="J40" s="149">
        <f t="shared" si="7"/>
        <v>11</v>
      </c>
      <c r="K40" s="149">
        <f t="shared" si="7"/>
        <v>18</v>
      </c>
      <c r="L40" s="498" t="s">
        <v>349</v>
      </c>
      <c r="M40" s="498"/>
      <c r="N40" s="498"/>
      <c r="O40" s="14"/>
      <c r="P40" s="14"/>
    </row>
    <row r="41" spans="1:16" ht="14.1" customHeight="1">
      <c r="A41" s="61"/>
      <c r="B41" s="61"/>
      <c r="C41" s="61"/>
      <c r="D41" s="61"/>
      <c r="E41" s="61">
        <f>F41+G41+H41</f>
        <v>3</v>
      </c>
      <c r="F41" s="61">
        <v>0</v>
      </c>
      <c r="G41" s="61">
        <v>0</v>
      </c>
      <c r="H41" s="61">
        <v>3</v>
      </c>
      <c r="I41" s="61">
        <v>0</v>
      </c>
      <c r="J41" s="61">
        <v>3</v>
      </c>
      <c r="K41" s="61">
        <v>3</v>
      </c>
      <c r="L41" s="62" t="s">
        <v>462</v>
      </c>
      <c r="M41" s="61"/>
      <c r="N41" s="495" t="s">
        <v>158</v>
      </c>
      <c r="O41" s="14"/>
      <c r="P41" s="14"/>
    </row>
    <row r="42" spans="1:16" ht="14.1" customHeight="1">
      <c r="A42" s="61"/>
      <c r="B42" s="61"/>
      <c r="C42" s="61"/>
      <c r="D42" s="61">
        <v>2173</v>
      </c>
      <c r="E42" s="61">
        <f t="shared" ref="E42:E49" si="8">F42+G42+H42</f>
        <v>3</v>
      </c>
      <c r="F42" s="61">
        <v>0</v>
      </c>
      <c r="G42" s="61">
        <v>0</v>
      </c>
      <c r="H42" s="61">
        <v>3</v>
      </c>
      <c r="I42" s="61">
        <v>0</v>
      </c>
      <c r="J42" s="61">
        <v>3</v>
      </c>
      <c r="K42" s="61">
        <v>3</v>
      </c>
      <c r="L42" s="62" t="s">
        <v>463</v>
      </c>
      <c r="M42" s="61"/>
      <c r="N42" s="496"/>
      <c r="O42" s="14"/>
      <c r="P42" s="14"/>
    </row>
    <row r="43" spans="1:16" ht="14.1" customHeight="1">
      <c r="A43" s="61"/>
      <c r="B43" s="61"/>
      <c r="C43" s="61"/>
      <c r="D43" s="61">
        <v>8744</v>
      </c>
      <c r="E43" s="61">
        <f t="shared" si="8"/>
        <v>2</v>
      </c>
      <c r="F43" s="61">
        <v>0</v>
      </c>
      <c r="G43" s="61">
        <v>0</v>
      </c>
      <c r="H43" s="61">
        <v>2</v>
      </c>
      <c r="I43" s="61">
        <v>0</v>
      </c>
      <c r="J43" s="61">
        <v>2</v>
      </c>
      <c r="K43" s="61">
        <v>2</v>
      </c>
      <c r="L43" s="62" t="s">
        <v>379</v>
      </c>
      <c r="M43" s="61"/>
      <c r="N43" s="496"/>
      <c r="O43" s="14"/>
      <c r="P43" s="14"/>
    </row>
    <row r="44" spans="1:16" ht="14.1" customHeight="1">
      <c r="A44" s="61"/>
      <c r="B44" s="61"/>
      <c r="C44" s="61"/>
      <c r="D44" s="61">
        <v>8086</v>
      </c>
      <c r="E44" s="61">
        <f t="shared" si="8"/>
        <v>2</v>
      </c>
      <c r="F44" s="61">
        <v>0</v>
      </c>
      <c r="G44" s="61">
        <v>0</v>
      </c>
      <c r="H44" s="61">
        <v>2</v>
      </c>
      <c r="I44" s="61">
        <v>0</v>
      </c>
      <c r="J44" s="61">
        <v>2</v>
      </c>
      <c r="K44" s="61">
        <v>2</v>
      </c>
      <c r="L44" s="62" t="s">
        <v>141</v>
      </c>
      <c r="M44" s="61"/>
      <c r="N44" s="496"/>
      <c r="O44" s="14"/>
      <c r="P44" s="14"/>
    </row>
    <row r="45" spans="1:16" ht="14.1" customHeight="1">
      <c r="A45" s="61"/>
      <c r="B45" s="61"/>
      <c r="C45" s="61"/>
      <c r="D45" s="61">
        <v>9639</v>
      </c>
      <c r="E45" s="61">
        <f t="shared" si="8"/>
        <v>3</v>
      </c>
      <c r="F45" s="61">
        <v>0</v>
      </c>
      <c r="G45" s="61">
        <v>0</v>
      </c>
      <c r="H45" s="61">
        <v>3</v>
      </c>
      <c r="I45" s="61">
        <v>0</v>
      </c>
      <c r="J45" s="61">
        <v>3</v>
      </c>
      <c r="K45" s="61">
        <v>3</v>
      </c>
      <c r="L45" s="62" t="s">
        <v>380</v>
      </c>
      <c r="M45" s="61"/>
      <c r="N45" s="496"/>
      <c r="O45" s="14"/>
      <c r="P45" s="14"/>
    </row>
    <row r="46" spans="1:16" ht="14.1" customHeight="1">
      <c r="A46" s="61"/>
      <c r="B46" s="61"/>
      <c r="C46" s="61"/>
      <c r="D46" s="61">
        <v>9639</v>
      </c>
      <c r="E46" s="61">
        <f t="shared" si="8"/>
        <v>3</v>
      </c>
      <c r="F46" s="61">
        <v>0</v>
      </c>
      <c r="G46" s="61">
        <v>3</v>
      </c>
      <c r="H46" s="61">
        <v>0</v>
      </c>
      <c r="I46" s="61">
        <v>1</v>
      </c>
      <c r="J46" s="61">
        <v>0</v>
      </c>
      <c r="K46" s="61">
        <v>1</v>
      </c>
      <c r="L46" s="62" t="s">
        <v>476</v>
      </c>
      <c r="M46" s="61"/>
      <c r="N46" s="496"/>
      <c r="O46" s="14"/>
      <c r="P46" s="14"/>
    </row>
    <row r="47" spans="1:16" ht="14.1" customHeight="1">
      <c r="A47" s="61"/>
      <c r="B47" s="61"/>
      <c r="C47" s="61">
        <v>2172</v>
      </c>
      <c r="D47" s="61">
        <v>7896</v>
      </c>
      <c r="E47" s="61">
        <f t="shared" si="8"/>
        <v>3</v>
      </c>
      <c r="F47" s="61">
        <v>0</v>
      </c>
      <c r="G47" s="61">
        <v>0</v>
      </c>
      <c r="H47" s="61">
        <v>3</v>
      </c>
      <c r="I47" s="61">
        <v>0</v>
      </c>
      <c r="J47" s="61">
        <v>3</v>
      </c>
      <c r="K47" s="61">
        <v>3</v>
      </c>
      <c r="L47" s="62" t="s">
        <v>381</v>
      </c>
      <c r="M47" s="61"/>
      <c r="N47" s="496"/>
      <c r="O47" s="14"/>
      <c r="P47" s="14"/>
    </row>
    <row r="48" spans="1:16" ht="14.1" customHeight="1">
      <c r="A48" s="61"/>
      <c r="B48" s="61"/>
      <c r="C48" s="61"/>
      <c r="D48" s="61">
        <v>9626</v>
      </c>
      <c r="E48" s="61">
        <f t="shared" si="8"/>
        <v>3</v>
      </c>
      <c r="F48" s="61">
        <v>0</v>
      </c>
      <c r="G48" s="61">
        <v>0</v>
      </c>
      <c r="H48" s="61">
        <v>3</v>
      </c>
      <c r="I48" s="61">
        <v>0</v>
      </c>
      <c r="J48" s="61">
        <v>3</v>
      </c>
      <c r="K48" s="61">
        <v>3</v>
      </c>
      <c r="L48" s="62" t="s">
        <v>382</v>
      </c>
      <c r="M48" s="61"/>
      <c r="N48" s="496"/>
      <c r="O48" s="14"/>
      <c r="P48" s="14"/>
    </row>
    <row r="49" spans="1:16" s="44" customFormat="1" ht="14.1" customHeight="1">
      <c r="A49" s="61"/>
      <c r="B49" s="61"/>
      <c r="C49" s="61"/>
      <c r="D49" s="60" t="s">
        <v>378</v>
      </c>
      <c r="E49" s="61">
        <f t="shared" si="8"/>
        <v>3</v>
      </c>
      <c r="F49" s="61">
        <v>0</v>
      </c>
      <c r="G49" s="61">
        <v>3</v>
      </c>
      <c r="H49" s="61">
        <v>0</v>
      </c>
      <c r="I49" s="61">
        <v>1</v>
      </c>
      <c r="J49" s="61">
        <v>0</v>
      </c>
      <c r="K49" s="61">
        <v>1</v>
      </c>
      <c r="L49" s="62" t="s">
        <v>477</v>
      </c>
      <c r="M49" s="61"/>
      <c r="N49" s="497"/>
      <c r="O49" s="13"/>
      <c r="P49" s="13"/>
    </row>
    <row r="50" spans="1:16" ht="14.1" customHeight="1">
      <c r="A50" s="490" t="s">
        <v>383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14"/>
      <c r="P50" s="14"/>
    </row>
    <row r="51" spans="1:16" ht="14.1" customHeight="1">
      <c r="A51" s="61"/>
      <c r="B51" s="61"/>
      <c r="C51" s="61"/>
      <c r="D51" s="61"/>
      <c r="E51" s="61">
        <f>F51+G51+H51</f>
        <v>3</v>
      </c>
      <c r="F51" s="61">
        <v>0</v>
      </c>
      <c r="G51" s="61">
        <v>0</v>
      </c>
      <c r="H51" s="61">
        <v>3</v>
      </c>
      <c r="I51" s="61">
        <v>0</v>
      </c>
      <c r="J51" s="61">
        <v>3</v>
      </c>
      <c r="K51" s="61">
        <v>3</v>
      </c>
      <c r="L51" s="62" t="s">
        <v>133</v>
      </c>
      <c r="M51" s="61"/>
      <c r="N51" s="495" t="s">
        <v>388</v>
      </c>
      <c r="O51" s="14"/>
      <c r="P51" s="14"/>
    </row>
    <row r="52" spans="1:16" ht="14.1" customHeight="1">
      <c r="A52" s="61"/>
      <c r="B52" s="61"/>
      <c r="C52" s="61"/>
      <c r="D52" s="61"/>
      <c r="E52" s="61">
        <f t="shared" ref="E52:E56" si="9">F52+G52+H52</f>
        <v>3</v>
      </c>
      <c r="F52" s="61">
        <v>0</v>
      </c>
      <c r="G52" s="61">
        <v>0</v>
      </c>
      <c r="H52" s="61">
        <v>3</v>
      </c>
      <c r="I52" s="61">
        <v>0</v>
      </c>
      <c r="J52" s="61">
        <v>3</v>
      </c>
      <c r="K52" s="61">
        <v>3</v>
      </c>
      <c r="L52" s="62" t="s">
        <v>384</v>
      </c>
      <c r="M52" s="61"/>
      <c r="N52" s="496"/>
    </row>
    <row r="53" spans="1:16" ht="14.1" customHeight="1">
      <c r="A53" s="61"/>
      <c r="B53" s="61"/>
      <c r="C53" s="61"/>
      <c r="D53" s="61"/>
      <c r="E53" s="61">
        <f t="shared" si="9"/>
        <v>3</v>
      </c>
      <c r="F53" s="61">
        <v>0</v>
      </c>
      <c r="G53" s="61">
        <v>0</v>
      </c>
      <c r="H53" s="61">
        <v>3</v>
      </c>
      <c r="I53" s="61">
        <v>0</v>
      </c>
      <c r="J53" s="61">
        <v>3</v>
      </c>
      <c r="K53" s="61">
        <v>3</v>
      </c>
      <c r="L53" s="62" t="s">
        <v>385</v>
      </c>
      <c r="M53" s="61"/>
      <c r="N53" s="496"/>
    </row>
    <row r="54" spans="1:16" ht="14.1" customHeight="1">
      <c r="A54" s="61"/>
      <c r="B54" s="61"/>
      <c r="C54" s="61"/>
      <c r="D54" s="61"/>
      <c r="E54" s="61">
        <f t="shared" si="9"/>
        <v>3</v>
      </c>
      <c r="F54" s="61">
        <v>0</v>
      </c>
      <c r="G54" s="61">
        <v>0</v>
      </c>
      <c r="H54" s="61">
        <v>3</v>
      </c>
      <c r="I54" s="61">
        <v>0</v>
      </c>
      <c r="J54" s="61">
        <v>3</v>
      </c>
      <c r="K54" s="61">
        <v>3</v>
      </c>
      <c r="L54" s="62" t="s">
        <v>386</v>
      </c>
      <c r="M54" s="61"/>
      <c r="N54" s="496"/>
    </row>
    <row r="55" spans="1:16" ht="14.1" customHeight="1">
      <c r="A55" s="61"/>
      <c r="B55" s="61"/>
      <c r="C55" s="61"/>
      <c r="D55" s="61"/>
      <c r="E55" s="61">
        <f t="shared" si="9"/>
        <v>3</v>
      </c>
      <c r="F55" s="61">
        <v>0</v>
      </c>
      <c r="G55" s="61">
        <v>3</v>
      </c>
      <c r="H55" s="61">
        <v>0</v>
      </c>
      <c r="I55" s="61">
        <v>1</v>
      </c>
      <c r="J55" s="61">
        <v>0</v>
      </c>
      <c r="K55" s="61">
        <v>1</v>
      </c>
      <c r="L55" s="62" t="s">
        <v>464</v>
      </c>
      <c r="M55" s="61"/>
      <c r="N55" s="496"/>
    </row>
    <row r="56" spans="1:16" ht="14.1" customHeight="1">
      <c r="A56" s="61"/>
      <c r="B56" s="61"/>
      <c r="C56" s="61"/>
      <c r="D56" s="61"/>
      <c r="E56" s="61">
        <f t="shared" si="9"/>
        <v>3</v>
      </c>
      <c r="F56" s="61">
        <v>0</v>
      </c>
      <c r="G56" s="61">
        <v>3</v>
      </c>
      <c r="H56" s="61">
        <v>0</v>
      </c>
      <c r="I56" s="61">
        <v>1</v>
      </c>
      <c r="J56" s="61">
        <v>0</v>
      </c>
      <c r="K56" s="61">
        <v>1</v>
      </c>
      <c r="L56" s="62" t="s">
        <v>465</v>
      </c>
      <c r="M56" s="61"/>
      <c r="N56" s="496"/>
    </row>
    <row r="57" spans="1:16" ht="14.1" customHeight="1">
      <c r="A57" s="490" t="s">
        <v>387</v>
      </c>
      <c r="B57" s="490"/>
      <c r="C57" s="490"/>
      <c r="D57" s="490"/>
      <c r="E57" s="490"/>
      <c r="F57" s="490"/>
      <c r="G57" s="490"/>
      <c r="H57" s="490"/>
      <c r="I57" s="490"/>
      <c r="J57" s="490"/>
      <c r="K57" s="490"/>
      <c r="L57" s="490"/>
      <c r="M57" s="490"/>
      <c r="N57" s="490"/>
    </row>
  </sheetData>
  <mergeCells count="24">
    <mergeCell ref="A1:N1"/>
    <mergeCell ref="A2:N2"/>
    <mergeCell ref="N51:N56"/>
    <mergeCell ref="N41:N49"/>
    <mergeCell ref="L13:N13"/>
    <mergeCell ref="N5:N12"/>
    <mergeCell ref="L22:N22"/>
    <mergeCell ref="N14:N21"/>
    <mergeCell ref="L30:N30"/>
    <mergeCell ref="L40:N40"/>
    <mergeCell ref="B34:H34"/>
    <mergeCell ref="B33:H33"/>
    <mergeCell ref="N23:N29"/>
    <mergeCell ref="N31:N39"/>
    <mergeCell ref="A50:N50"/>
    <mergeCell ref="A57:N57"/>
    <mergeCell ref="N3:N4"/>
    <mergeCell ref="A3:A4"/>
    <mergeCell ref="I3:J3"/>
    <mergeCell ref="K3:K4"/>
    <mergeCell ref="L3:L4"/>
    <mergeCell ref="M3:M4"/>
    <mergeCell ref="E3:H3"/>
    <mergeCell ref="C3:D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E13 E22 E30 E40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2"/>
  <sheetViews>
    <sheetView tabSelected="1" view="pageBreakPreview" topLeftCell="A196" zoomScale="68" zoomScaleSheetLayoutView="68" workbookViewId="0">
      <selection activeCell="J262" sqref="J262"/>
    </sheetView>
  </sheetViews>
  <sheetFormatPr defaultRowHeight="24"/>
  <cols>
    <col min="1" max="1" width="44.125" customWidth="1"/>
    <col min="2" max="2" width="5.875" style="52" customWidth="1"/>
    <col min="3" max="3" width="29.625" style="28" customWidth="1"/>
    <col min="4" max="4" width="5.75" style="55" customWidth="1"/>
    <col min="5" max="5" width="29.625" style="29" customWidth="1"/>
    <col min="6" max="6" width="5.75" style="55" customWidth="1"/>
    <col min="7" max="7" width="29.625" style="28" customWidth="1"/>
    <col min="8" max="8" width="11.5" style="30" customWidth="1"/>
    <col min="9" max="9" width="10.625" style="31" customWidth="1"/>
    <col min="10" max="10" width="9" style="16"/>
    <col min="11" max="11" width="6.125" style="66" bestFit="1" customWidth="1"/>
    <col min="12" max="14" width="9" style="16"/>
  </cols>
  <sheetData>
    <row r="1" spans="2:14" ht="30" customHeight="1">
      <c r="B1" s="516" t="s">
        <v>323</v>
      </c>
      <c r="C1" s="517"/>
      <c r="D1" s="517"/>
      <c r="E1" s="517"/>
      <c r="F1" s="517"/>
      <c r="G1" s="517"/>
      <c r="H1" s="517"/>
      <c r="I1" s="518"/>
      <c r="J1" s="15"/>
      <c r="K1" s="65"/>
      <c r="L1" s="15"/>
      <c r="M1" s="15"/>
      <c r="N1" s="15"/>
    </row>
    <row r="2" spans="2:14" ht="30" customHeight="1">
      <c r="B2" s="512" t="s">
        <v>324</v>
      </c>
      <c r="C2" s="513"/>
      <c r="D2" s="185"/>
      <c r="E2" s="513" t="s">
        <v>660</v>
      </c>
      <c r="F2" s="513"/>
      <c r="G2" s="513"/>
      <c r="H2" s="514" t="s">
        <v>277</v>
      </c>
      <c r="I2" s="515"/>
    </row>
    <row r="3" spans="2:14" ht="30" customHeight="1" thickBot="1">
      <c r="B3" s="88" t="s">
        <v>47</v>
      </c>
      <c r="C3" s="88" t="s">
        <v>325</v>
      </c>
      <c r="D3" s="184" t="s">
        <v>47</v>
      </c>
      <c r="E3" s="88" t="s">
        <v>326</v>
      </c>
      <c r="F3" s="184" t="s">
        <v>47</v>
      </c>
      <c r="G3" s="88" t="s">
        <v>327</v>
      </c>
      <c r="H3" s="531" t="s">
        <v>563</v>
      </c>
      <c r="I3" s="532"/>
      <c r="K3" s="70" t="s">
        <v>329</v>
      </c>
    </row>
    <row r="4" spans="2:14" ht="30" customHeight="1" thickBot="1">
      <c r="B4" s="210">
        <v>1</v>
      </c>
      <c r="C4" s="226" t="s">
        <v>552</v>
      </c>
      <c r="D4" s="227">
        <v>4</v>
      </c>
      <c r="E4" s="201" t="s">
        <v>215</v>
      </c>
      <c r="F4" s="228">
        <v>2</v>
      </c>
      <c r="G4" s="201" t="s">
        <v>134</v>
      </c>
      <c r="H4" s="178" t="s">
        <v>640</v>
      </c>
      <c r="I4" s="178" t="s">
        <v>248</v>
      </c>
      <c r="K4" s="70">
        <v>1</v>
      </c>
    </row>
    <row r="5" spans="2:14" ht="30" customHeight="1" thickBot="1">
      <c r="B5" s="229">
        <v>2</v>
      </c>
      <c r="C5" s="230" t="s">
        <v>518</v>
      </c>
      <c r="D5" s="231">
        <v>3</v>
      </c>
      <c r="E5" s="232" t="s">
        <v>572</v>
      </c>
      <c r="F5" s="233"/>
      <c r="G5" s="232"/>
      <c r="H5" s="178" t="s">
        <v>641</v>
      </c>
      <c r="I5" s="178" t="s">
        <v>642</v>
      </c>
      <c r="K5" s="70">
        <v>2</v>
      </c>
    </row>
    <row r="6" spans="2:14" ht="30" customHeight="1" thickBot="1">
      <c r="B6" s="210">
        <v>1</v>
      </c>
      <c r="C6" s="234" t="s">
        <v>62</v>
      </c>
      <c r="D6" s="235"/>
      <c r="E6" s="236"/>
      <c r="F6" s="235">
        <v>4</v>
      </c>
      <c r="G6" s="201" t="s">
        <v>133</v>
      </c>
      <c r="H6" s="178" t="s">
        <v>643</v>
      </c>
      <c r="I6" s="178" t="s">
        <v>628</v>
      </c>
      <c r="J6" s="20"/>
      <c r="K6" s="70">
        <v>3</v>
      </c>
      <c r="L6" s="20"/>
      <c r="M6" s="20"/>
      <c r="N6" s="20"/>
    </row>
    <row r="7" spans="2:14" ht="30" customHeight="1" thickBot="1">
      <c r="B7" s="232"/>
      <c r="C7" s="232"/>
      <c r="D7" s="229">
        <v>2</v>
      </c>
      <c r="E7" s="230" t="s">
        <v>127</v>
      </c>
      <c r="F7" s="229"/>
      <c r="G7" s="237"/>
      <c r="H7" s="178" t="s">
        <v>644</v>
      </c>
      <c r="I7" s="178" t="s">
        <v>645</v>
      </c>
      <c r="J7" s="20"/>
      <c r="K7" s="70">
        <v>4</v>
      </c>
      <c r="L7" s="20"/>
      <c r="M7" s="20"/>
      <c r="N7" s="20"/>
    </row>
    <row r="8" spans="2:14" ht="30" customHeight="1" thickBot="1">
      <c r="B8" s="210">
        <v>1</v>
      </c>
      <c r="C8" s="234" t="s">
        <v>69</v>
      </c>
      <c r="D8" s="235">
        <v>2</v>
      </c>
      <c r="E8" s="236" t="s">
        <v>73</v>
      </c>
      <c r="F8" s="227">
        <v>3</v>
      </c>
      <c r="G8" s="201" t="s">
        <v>217</v>
      </c>
      <c r="H8" s="178" t="s">
        <v>646</v>
      </c>
      <c r="I8" s="178" t="s">
        <v>647</v>
      </c>
      <c r="J8" s="21"/>
      <c r="K8" s="70">
        <v>5</v>
      </c>
      <c r="L8" s="21"/>
      <c r="M8" s="21"/>
      <c r="N8" s="21"/>
    </row>
    <row r="9" spans="2:14" ht="30" customHeight="1" thickBot="1">
      <c r="B9" s="201" t="s">
        <v>575</v>
      </c>
      <c r="C9" s="202" t="s">
        <v>574</v>
      </c>
      <c r="D9" s="229"/>
      <c r="E9" s="238"/>
      <c r="F9" s="239">
        <v>4</v>
      </c>
      <c r="G9" s="232" t="s">
        <v>226</v>
      </c>
      <c r="H9" s="178" t="s">
        <v>648</v>
      </c>
      <c r="I9" s="178" t="s">
        <v>629</v>
      </c>
      <c r="K9" s="70">
        <v>6</v>
      </c>
    </row>
    <row r="10" spans="2:14" ht="30" customHeight="1" thickBot="1">
      <c r="B10" s="210"/>
      <c r="C10" s="234"/>
      <c r="D10" s="210">
        <v>2</v>
      </c>
      <c r="E10" s="234" t="s">
        <v>76</v>
      </c>
      <c r="F10" s="235">
        <v>3</v>
      </c>
      <c r="G10" s="236" t="s">
        <v>210</v>
      </c>
      <c r="H10" s="178" t="s">
        <v>649</v>
      </c>
      <c r="I10" s="178" t="s">
        <v>628</v>
      </c>
      <c r="J10" s="22"/>
      <c r="K10" s="70">
        <v>9</v>
      </c>
      <c r="L10" s="22"/>
      <c r="M10" s="22"/>
      <c r="N10"/>
    </row>
    <row r="11" spans="2:14" ht="30" customHeight="1" thickBot="1">
      <c r="B11" s="239">
        <v>2</v>
      </c>
      <c r="C11" s="232" t="s">
        <v>126</v>
      </c>
      <c r="D11" s="239"/>
      <c r="E11" s="232"/>
      <c r="F11" s="239">
        <v>1</v>
      </c>
      <c r="G11" s="240" t="s">
        <v>510</v>
      </c>
      <c r="H11" s="178" t="s">
        <v>650</v>
      </c>
      <c r="I11" s="178" t="s">
        <v>645</v>
      </c>
      <c r="J11" s="22"/>
      <c r="K11" s="70">
        <v>10</v>
      </c>
      <c r="L11" s="22"/>
      <c r="M11" s="22"/>
      <c r="N11"/>
    </row>
    <row r="12" spans="2:14" ht="30" customHeight="1" thickBot="1">
      <c r="B12" s="228">
        <v>3</v>
      </c>
      <c r="C12" s="201" t="s">
        <v>109</v>
      </c>
      <c r="D12" s="210"/>
      <c r="E12" s="201"/>
      <c r="F12" s="228">
        <v>2</v>
      </c>
      <c r="G12" s="201" t="s">
        <v>208</v>
      </c>
      <c r="H12" s="178" t="s">
        <v>651</v>
      </c>
      <c r="I12" s="178" t="s">
        <v>647</v>
      </c>
      <c r="J12" s="22"/>
      <c r="K12" s="70">
        <v>11</v>
      </c>
      <c r="L12" s="22"/>
      <c r="M12" s="22"/>
      <c r="N12" s="22"/>
    </row>
    <row r="13" spans="2:14" ht="24" customHeight="1" thickBot="1">
      <c r="B13" s="347"/>
      <c r="C13" s="348"/>
      <c r="D13" s="349"/>
      <c r="E13" s="348"/>
      <c r="F13" s="241">
        <v>1</v>
      </c>
      <c r="G13" s="242" t="s">
        <v>351</v>
      </c>
      <c r="H13" s="178" t="s">
        <v>652</v>
      </c>
      <c r="I13" s="178" t="s">
        <v>629</v>
      </c>
      <c r="K13" s="70">
        <v>12</v>
      </c>
    </row>
    <row r="14" spans="2:14" ht="26.25" customHeight="1" thickBot="1">
      <c r="B14" s="235">
        <v>2</v>
      </c>
      <c r="C14" s="236" t="s">
        <v>352</v>
      </c>
      <c r="D14" s="235">
        <v>1</v>
      </c>
      <c r="E14" s="234" t="s">
        <v>130</v>
      </c>
      <c r="F14" s="235">
        <v>3</v>
      </c>
      <c r="G14" s="234" t="s">
        <v>350</v>
      </c>
      <c r="H14" s="346" t="s">
        <v>654</v>
      </c>
      <c r="I14" s="346" t="s">
        <v>248</v>
      </c>
      <c r="K14" s="70">
        <v>13</v>
      </c>
    </row>
    <row r="15" spans="2:14" ht="30" customHeight="1">
      <c r="B15" s="239"/>
      <c r="C15" s="232"/>
      <c r="D15" s="362">
        <v>3</v>
      </c>
      <c r="E15" s="363" t="s">
        <v>66</v>
      </c>
      <c r="F15" s="252"/>
      <c r="G15" s="242"/>
      <c r="H15" s="346" t="s">
        <v>655</v>
      </c>
      <c r="I15" s="346" t="s">
        <v>642</v>
      </c>
      <c r="K15" s="70">
        <v>14</v>
      </c>
    </row>
    <row r="16" spans="2:14" ht="30" customHeight="1">
      <c r="B16" s="519"/>
      <c r="C16" s="520"/>
      <c r="D16" s="520"/>
      <c r="E16" s="520"/>
      <c r="F16" s="520"/>
      <c r="G16" s="520"/>
      <c r="H16" s="520"/>
      <c r="I16" s="521"/>
    </row>
    <row r="17" spans="2:14" ht="30" customHeight="1">
      <c r="B17" s="516" t="s">
        <v>323</v>
      </c>
      <c r="C17" s="517"/>
      <c r="D17" s="517"/>
      <c r="E17" s="517"/>
      <c r="F17" s="517"/>
      <c r="G17" s="517"/>
      <c r="H17" s="517"/>
      <c r="I17" s="518"/>
    </row>
    <row r="18" spans="2:14" ht="30" customHeight="1">
      <c r="B18" s="512" t="s">
        <v>330</v>
      </c>
      <c r="C18" s="513"/>
      <c r="D18" s="185"/>
      <c r="E18" s="513" t="s">
        <v>660</v>
      </c>
      <c r="F18" s="513"/>
      <c r="G18" s="513"/>
      <c r="H18" s="514" t="s">
        <v>277</v>
      </c>
      <c r="I18" s="515"/>
    </row>
    <row r="19" spans="2:14" ht="30" customHeight="1" thickBot="1">
      <c r="B19" s="88" t="s">
        <v>47</v>
      </c>
      <c r="C19" s="88" t="s">
        <v>325</v>
      </c>
      <c r="D19" s="184" t="s">
        <v>47</v>
      </c>
      <c r="E19" s="88" t="s">
        <v>326</v>
      </c>
      <c r="F19" s="184" t="s">
        <v>47</v>
      </c>
      <c r="G19" s="88" t="s">
        <v>327</v>
      </c>
      <c r="H19" s="89" t="s">
        <v>328</v>
      </c>
      <c r="I19" s="90" t="s">
        <v>329</v>
      </c>
      <c r="K19" s="70" t="s">
        <v>329</v>
      </c>
    </row>
    <row r="20" spans="2:14" ht="30" customHeight="1" thickBot="1">
      <c r="B20" s="243" t="s">
        <v>609</v>
      </c>
      <c r="C20" s="180" t="s">
        <v>552</v>
      </c>
      <c r="D20" s="244"/>
      <c r="E20" s="180"/>
      <c r="F20" s="245">
        <v>2</v>
      </c>
      <c r="G20" s="246" t="s">
        <v>331</v>
      </c>
      <c r="H20" s="178" t="s">
        <v>640</v>
      </c>
      <c r="I20" s="178" t="s">
        <v>248</v>
      </c>
      <c r="K20" s="70">
        <v>1</v>
      </c>
    </row>
    <row r="21" spans="2:14" ht="30" customHeight="1" thickBot="1">
      <c r="B21" s="215" t="s">
        <v>566</v>
      </c>
      <c r="C21" s="194" t="s">
        <v>518</v>
      </c>
      <c r="D21" s="247"/>
      <c r="E21" s="242"/>
      <c r="F21" s="212" t="s">
        <v>567</v>
      </c>
      <c r="G21" s="192" t="s">
        <v>392</v>
      </c>
      <c r="H21" s="178" t="s">
        <v>641</v>
      </c>
      <c r="I21" s="178" t="s">
        <v>642</v>
      </c>
      <c r="K21" s="70">
        <v>2</v>
      </c>
    </row>
    <row r="22" spans="2:14" ht="30" customHeight="1" thickBot="1">
      <c r="B22" s="243" t="s">
        <v>609</v>
      </c>
      <c r="C22" s="248" t="s">
        <v>62</v>
      </c>
      <c r="D22" s="244"/>
      <c r="E22" s="249"/>
      <c r="F22" s="209" t="s">
        <v>565</v>
      </c>
      <c r="G22" s="190" t="s">
        <v>390</v>
      </c>
      <c r="H22" s="178" t="s">
        <v>643</v>
      </c>
      <c r="I22" s="178" t="s">
        <v>628</v>
      </c>
      <c r="K22" s="70">
        <v>3</v>
      </c>
    </row>
    <row r="23" spans="2:14" ht="30" customHeight="1" thickBot="1">
      <c r="B23" s="250"/>
      <c r="C23" s="242"/>
      <c r="D23" s="250">
        <v>2</v>
      </c>
      <c r="E23" s="251" t="s">
        <v>371</v>
      </c>
      <c r="F23" s="250">
        <v>3</v>
      </c>
      <c r="G23" s="242" t="s">
        <v>141</v>
      </c>
      <c r="H23" s="178" t="s">
        <v>644</v>
      </c>
      <c r="I23" s="178" t="s">
        <v>645</v>
      </c>
      <c r="K23" s="70">
        <v>4</v>
      </c>
    </row>
    <row r="24" spans="2:14" ht="30" customHeight="1" thickBot="1">
      <c r="B24" s="245">
        <v>4</v>
      </c>
      <c r="C24" s="248" t="s">
        <v>69</v>
      </c>
      <c r="D24" s="245">
        <v>2</v>
      </c>
      <c r="E24" s="249" t="s">
        <v>73</v>
      </c>
      <c r="F24" s="213" t="s">
        <v>609</v>
      </c>
      <c r="G24" s="188" t="s">
        <v>608</v>
      </c>
      <c r="H24" s="178" t="s">
        <v>646</v>
      </c>
      <c r="I24" s="178" t="s">
        <v>647</v>
      </c>
      <c r="K24" s="70">
        <v>5</v>
      </c>
    </row>
    <row r="25" spans="2:14" ht="30" customHeight="1" thickBot="1">
      <c r="B25" s="180" t="s">
        <v>575</v>
      </c>
      <c r="C25" s="179" t="s">
        <v>574</v>
      </c>
      <c r="D25" s="214" t="s">
        <v>566</v>
      </c>
      <c r="E25" s="191" t="s">
        <v>128</v>
      </c>
      <c r="F25" s="214" t="s">
        <v>567</v>
      </c>
      <c r="G25" s="191" t="s">
        <v>146</v>
      </c>
      <c r="H25" s="178" t="s">
        <v>648</v>
      </c>
      <c r="I25" s="178" t="s">
        <v>629</v>
      </c>
      <c r="K25" s="70">
        <v>6</v>
      </c>
    </row>
    <row r="26" spans="2:14" ht="30" customHeight="1" thickBot="1">
      <c r="B26" s="234" t="s">
        <v>565</v>
      </c>
      <c r="C26" s="234" t="s">
        <v>513</v>
      </c>
      <c r="D26" s="245">
        <v>2</v>
      </c>
      <c r="E26" s="234" t="s">
        <v>76</v>
      </c>
      <c r="F26" s="209"/>
      <c r="G26" s="190"/>
      <c r="H26" s="178" t="s">
        <v>649</v>
      </c>
      <c r="I26" s="178" t="s">
        <v>628</v>
      </c>
      <c r="J26" s="23"/>
      <c r="K26" s="70">
        <v>9</v>
      </c>
      <c r="L26" s="23"/>
      <c r="M26" s="23"/>
      <c r="N26" s="23"/>
    </row>
    <row r="27" spans="2:14" ht="30" customHeight="1" thickBot="1">
      <c r="B27" s="214" t="s">
        <v>566</v>
      </c>
      <c r="C27" s="192" t="s">
        <v>391</v>
      </c>
      <c r="D27" s="252">
        <v>1</v>
      </c>
      <c r="E27" s="251" t="s">
        <v>511</v>
      </c>
      <c r="F27" s="215" t="s">
        <v>567</v>
      </c>
      <c r="G27" s="194" t="s">
        <v>148</v>
      </c>
      <c r="H27" s="178" t="s">
        <v>650</v>
      </c>
      <c r="I27" s="178" t="s">
        <v>645</v>
      </c>
      <c r="K27" s="70">
        <v>10</v>
      </c>
    </row>
    <row r="28" spans="2:14" ht="30" customHeight="1" thickBot="1">
      <c r="B28" s="245">
        <v>3</v>
      </c>
      <c r="C28" s="180" t="s">
        <v>109</v>
      </c>
      <c r="D28" s="245">
        <v>1</v>
      </c>
      <c r="E28" s="180" t="s">
        <v>653</v>
      </c>
      <c r="F28" s="189">
        <v>3</v>
      </c>
      <c r="G28" s="193"/>
      <c r="H28" s="178" t="s">
        <v>651</v>
      </c>
      <c r="I28" s="178" t="s">
        <v>647</v>
      </c>
      <c r="K28" s="70">
        <v>11</v>
      </c>
    </row>
    <row r="29" spans="2:14" ht="30" customHeight="1" thickBot="1">
      <c r="B29" s="251"/>
      <c r="C29" s="251"/>
      <c r="D29" s="251"/>
      <c r="E29" s="251"/>
      <c r="F29" s="251" t="s">
        <v>565</v>
      </c>
      <c r="G29" s="251" t="s">
        <v>138</v>
      </c>
      <c r="H29" s="178" t="s">
        <v>652</v>
      </c>
      <c r="I29" s="178" t="s">
        <v>629</v>
      </c>
      <c r="K29" s="70">
        <v>12</v>
      </c>
    </row>
    <row r="30" spans="2:14" ht="32.25" customHeight="1" thickBot="1">
      <c r="B30" s="243"/>
      <c r="C30" s="248"/>
      <c r="D30" s="245">
        <v>1</v>
      </c>
      <c r="E30" s="248" t="s">
        <v>332</v>
      </c>
      <c r="F30" s="213" t="s">
        <v>567</v>
      </c>
      <c r="G30" s="190" t="s">
        <v>512</v>
      </c>
      <c r="H30" s="346" t="s">
        <v>654</v>
      </c>
      <c r="I30" s="346" t="s">
        <v>248</v>
      </c>
      <c r="K30" s="70">
        <v>13</v>
      </c>
    </row>
    <row r="31" spans="2:14" ht="30" customHeight="1">
      <c r="B31" s="215"/>
      <c r="C31" s="194"/>
      <c r="D31" s="215" t="s">
        <v>565</v>
      </c>
      <c r="E31" s="194" t="s">
        <v>66</v>
      </c>
      <c r="F31" s="215" t="s">
        <v>566</v>
      </c>
      <c r="G31" s="194" t="s">
        <v>129</v>
      </c>
      <c r="H31" s="346" t="s">
        <v>655</v>
      </c>
      <c r="I31" s="346" t="s">
        <v>642</v>
      </c>
      <c r="K31" s="70">
        <v>14</v>
      </c>
    </row>
    <row r="32" spans="2:14" ht="30" customHeight="1">
      <c r="B32" s="519"/>
      <c r="C32" s="520"/>
      <c r="D32" s="520"/>
      <c r="E32" s="520"/>
      <c r="F32" s="520"/>
      <c r="G32" s="520"/>
      <c r="H32" s="520"/>
      <c r="I32" s="521"/>
    </row>
    <row r="33" spans="2:14" ht="30" customHeight="1">
      <c r="B33" s="182"/>
      <c r="C33" s="517" t="s">
        <v>323</v>
      </c>
      <c r="D33" s="517"/>
      <c r="E33" s="517"/>
      <c r="F33" s="517"/>
      <c r="G33" s="517"/>
      <c r="H33" s="517"/>
      <c r="I33" s="518"/>
    </row>
    <row r="34" spans="2:14" ht="30" customHeight="1">
      <c r="B34" s="186"/>
      <c r="C34" s="183" t="s">
        <v>333</v>
      </c>
      <c r="D34" s="185"/>
      <c r="E34" s="513" t="s">
        <v>660</v>
      </c>
      <c r="F34" s="513"/>
      <c r="G34" s="513"/>
      <c r="H34" s="514" t="s">
        <v>277</v>
      </c>
      <c r="I34" s="515"/>
    </row>
    <row r="35" spans="2:14" ht="30" customHeight="1" thickBot="1">
      <c r="B35" s="17" t="s">
        <v>47</v>
      </c>
      <c r="C35" s="17" t="s">
        <v>325</v>
      </c>
      <c r="D35" s="54" t="s">
        <v>47</v>
      </c>
      <c r="E35" s="17" t="s">
        <v>326</v>
      </c>
      <c r="F35" s="54" t="s">
        <v>47</v>
      </c>
      <c r="G35" s="17" t="s">
        <v>327</v>
      </c>
      <c r="H35" s="18" t="s">
        <v>328</v>
      </c>
      <c r="I35" s="19" t="s">
        <v>329</v>
      </c>
      <c r="K35" s="70" t="s">
        <v>329</v>
      </c>
    </row>
    <row r="36" spans="2:14" ht="30" customHeight="1" thickBot="1">
      <c r="B36" s="267">
        <v>1</v>
      </c>
      <c r="C36" s="195" t="s">
        <v>552</v>
      </c>
      <c r="D36" s="258">
        <v>2</v>
      </c>
      <c r="E36" s="195" t="s">
        <v>232</v>
      </c>
      <c r="F36" s="253">
        <v>3</v>
      </c>
      <c r="G36" s="195" t="s">
        <v>559</v>
      </c>
      <c r="H36" s="178" t="s">
        <v>640</v>
      </c>
      <c r="I36" s="178" t="s">
        <v>248</v>
      </c>
      <c r="K36" s="70">
        <v>1</v>
      </c>
    </row>
    <row r="37" spans="2:14" ht="30" customHeight="1" thickBot="1">
      <c r="B37" s="255">
        <v>2</v>
      </c>
      <c r="C37" s="242" t="s">
        <v>518</v>
      </c>
      <c r="D37" s="247" t="s">
        <v>565</v>
      </c>
      <c r="E37" s="254" t="s">
        <v>355</v>
      </c>
      <c r="F37" s="255">
        <v>4</v>
      </c>
      <c r="G37" s="256" t="s">
        <v>241</v>
      </c>
      <c r="H37" s="178" t="s">
        <v>641</v>
      </c>
      <c r="I37" s="178" t="s">
        <v>642</v>
      </c>
      <c r="K37" s="70">
        <v>2</v>
      </c>
    </row>
    <row r="38" spans="2:14" ht="30" customHeight="1" thickBot="1">
      <c r="B38" s="267">
        <v>1</v>
      </c>
      <c r="C38" s="249" t="s">
        <v>62</v>
      </c>
      <c r="D38" s="258"/>
      <c r="F38" s="258"/>
      <c r="G38" s="262"/>
      <c r="H38" s="178" t="s">
        <v>643</v>
      </c>
      <c r="I38" s="178" t="s">
        <v>628</v>
      </c>
      <c r="K38" s="70">
        <v>3</v>
      </c>
    </row>
    <row r="39" spans="2:14" ht="30" customHeight="1" thickBot="1">
      <c r="B39" s="268"/>
      <c r="C39" s="254"/>
      <c r="D39" s="263">
        <v>3</v>
      </c>
      <c r="E39" s="264" t="s">
        <v>102</v>
      </c>
      <c r="F39" s="263"/>
      <c r="G39" s="265"/>
      <c r="H39" s="178" t="s">
        <v>644</v>
      </c>
      <c r="I39" s="178" t="s">
        <v>645</v>
      </c>
      <c r="K39" s="70">
        <v>4</v>
      </c>
    </row>
    <row r="40" spans="2:14" ht="30" customHeight="1" thickBot="1">
      <c r="B40" s="267">
        <v>2</v>
      </c>
      <c r="C40" s="257" t="s">
        <v>69</v>
      </c>
      <c r="D40" s="260">
        <v>2</v>
      </c>
      <c r="E40" s="232" t="s">
        <v>627</v>
      </c>
      <c r="F40" s="258">
        <v>4</v>
      </c>
      <c r="G40" s="259" t="s">
        <v>547</v>
      </c>
      <c r="H40" s="178" t="s">
        <v>646</v>
      </c>
      <c r="I40" s="178" t="s">
        <v>647</v>
      </c>
      <c r="K40" s="70">
        <v>5</v>
      </c>
    </row>
    <row r="41" spans="2:14" ht="30" customHeight="1" thickBot="1">
      <c r="B41" s="180" t="s">
        <v>575</v>
      </c>
      <c r="C41" s="179" t="s">
        <v>574</v>
      </c>
      <c r="F41" s="253">
        <v>1</v>
      </c>
      <c r="G41" s="195" t="s">
        <v>230</v>
      </c>
      <c r="H41" s="178" t="s">
        <v>648</v>
      </c>
      <c r="I41" s="178" t="s">
        <v>629</v>
      </c>
      <c r="K41" s="70">
        <v>6</v>
      </c>
    </row>
    <row r="42" spans="2:14" ht="30" customHeight="1" thickBot="1">
      <c r="B42" s="267"/>
      <c r="C42" s="257"/>
      <c r="D42" s="267">
        <v>3</v>
      </c>
      <c r="E42" s="234" t="s">
        <v>76</v>
      </c>
      <c r="F42" s="258">
        <v>1</v>
      </c>
      <c r="G42" s="262" t="s">
        <v>231</v>
      </c>
      <c r="H42" s="178" t="s">
        <v>649</v>
      </c>
      <c r="I42" s="178" t="s">
        <v>628</v>
      </c>
      <c r="K42" s="70">
        <v>9</v>
      </c>
    </row>
    <row r="43" spans="2:14" ht="30" customHeight="1" thickBot="1">
      <c r="B43" s="268"/>
      <c r="C43" s="261"/>
      <c r="D43" s="260">
        <v>2</v>
      </c>
      <c r="E43" s="261" t="s">
        <v>64</v>
      </c>
      <c r="F43" s="260">
        <v>4</v>
      </c>
      <c r="G43" s="256" t="s">
        <v>561</v>
      </c>
      <c r="H43" s="178" t="s">
        <v>650</v>
      </c>
      <c r="I43" s="178" t="s">
        <v>645</v>
      </c>
      <c r="J43" s="23"/>
      <c r="K43" s="70">
        <v>10</v>
      </c>
      <c r="L43" s="23"/>
      <c r="M43" s="23"/>
      <c r="N43" s="23"/>
    </row>
    <row r="44" spans="2:14" ht="30.75" customHeight="1" thickBot="1">
      <c r="B44" s="267">
        <v>3</v>
      </c>
      <c r="C44" s="196" t="s">
        <v>109</v>
      </c>
      <c r="E44" s="334"/>
      <c r="F44" s="258">
        <v>1</v>
      </c>
      <c r="G44" s="259" t="s">
        <v>560</v>
      </c>
      <c r="H44" s="178" t="s">
        <v>651</v>
      </c>
      <c r="I44" s="178" t="s">
        <v>647</v>
      </c>
      <c r="K44" s="70">
        <v>11</v>
      </c>
    </row>
    <row r="45" spans="2:14" ht="20.25" customHeight="1" thickBot="1">
      <c r="B45" s="342"/>
      <c r="C45" s="343"/>
      <c r="D45" s="344"/>
      <c r="E45" s="345"/>
      <c r="F45" s="344"/>
      <c r="G45" s="345"/>
      <c r="H45" s="178" t="s">
        <v>652</v>
      </c>
      <c r="I45" s="178" t="s">
        <v>629</v>
      </c>
      <c r="K45" s="70">
        <v>12</v>
      </c>
    </row>
    <row r="46" spans="2:14" ht="28.5" customHeight="1" thickBot="1">
      <c r="B46" s="267"/>
      <c r="C46" s="257"/>
      <c r="D46" s="258">
        <v>1</v>
      </c>
      <c r="E46" s="266" t="s">
        <v>130</v>
      </c>
      <c r="F46" s="266">
        <v>3</v>
      </c>
      <c r="G46" s="266" t="s">
        <v>375</v>
      </c>
      <c r="H46" s="346" t="s">
        <v>654</v>
      </c>
      <c r="I46" s="346" t="s">
        <v>248</v>
      </c>
      <c r="K46" s="70">
        <v>13</v>
      </c>
    </row>
    <row r="47" spans="2:14" ht="30" customHeight="1">
      <c r="B47" s="268"/>
      <c r="C47" s="261"/>
      <c r="D47" s="260">
        <v>4</v>
      </c>
      <c r="E47" s="359" t="s">
        <v>310</v>
      </c>
      <c r="F47" s="260"/>
      <c r="G47" s="232"/>
      <c r="H47" s="346" t="s">
        <v>655</v>
      </c>
      <c r="I47" s="346" t="s">
        <v>642</v>
      </c>
      <c r="K47" s="70">
        <v>14</v>
      </c>
    </row>
    <row r="48" spans="2:14" ht="30" customHeight="1">
      <c r="B48" s="519"/>
      <c r="C48" s="520"/>
      <c r="D48" s="520"/>
      <c r="E48" s="520"/>
      <c r="F48" s="520"/>
      <c r="G48" s="520"/>
      <c r="H48" s="520"/>
      <c r="I48" s="521"/>
    </row>
    <row r="49" spans="2:14" ht="30" customHeight="1">
      <c r="B49" s="182"/>
      <c r="C49" s="517" t="s">
        <v>323</v>
      </c>
      <c r="D49" s="517"/>
      <c r="E49" s="517"/>
      <c r="F49" s="517"/>
      <c r="G49" s="517"/>
      <c r="H49" s="517"/>
      <c r="I49" s="518"/>
    </row>
    <row r="50" spans="2:14" ht="30" customHeight="1">
      <c r="B50" s="186"/>
      <c r="C50" s="183" t="s">
        <v>334</v>
      </c>
      <c r="D50" s="185"/>
      <c r="E50" s="513" t="s">
        <v>660</v>
      </c>
      <c r="F50" s="513"/>
      <c r="G50" s="513"/>
      <c r="H50" s="514" t="s">
        <v>277</v>
      </c>
      <c r="I50" s="515"/>
    </row>
    <row r="51" spans="2:14" ht="30" customHeight="1" thickBot="1">
      <c r="B51" s="17" t="s">
        <v>47</v>
      </c>
      <c r="C51" s="17" t="s">
        <v>325</v>
      </c>
      <c r="D51" s="54" t="s">
        <v>47</v>
      </c>
      <c r="E51" s="17" t="s">
        <v>326</v>
      </c>
      <c r="F51" s="54" t="s">
        <v>47</v>
      </c>
      <c r="G51" s="17" t="s">
        <v>327</v>
      </c>
      <c r="H51" s="18" t="s">
        <v>328</v>
      </c>
      <c r="I51" s="19" t="s">
        <v>329</v>
      </c>
      <c r="K51" s="70" t="s">
        <v>329</v>
      </c>
    </row>
    <row r="52" spans="2:14" ht="30" customHeight="1" thickBot="1">
      <c r="B52" s="227">
        <v>1</v>
      </c>
      <c r="C52" s="201" t="s">
        <v>552</v>
      </c>
      <c r="D52" s="228">
        <v>4</v>
      </c>
      <c r="E52" s="234" t="s">
        <v>111</v>
      </c>
      <c r="F52" s="235">
        <v>2</v>
      </c>
      <c r="G52" s="226" t="s">
        <v>514</v>
      </c>
      <c r="H52" s="178" t="s">
        <v>640</v>
      </c>
      <c r="I52" s="178" t="s">
        <v>248</v>
      </c>
      <c r="K52" s="70">
        <v>1</v>
      </c>
    </row>
    <row r="53" spans="2:14" ht="30" customHeight="1" thickBot="1">
      <c r="B53" s="229">
        <v>2</v>
      </c>
      <c r="C53" s="232" t="s">
        <v>518</v>
      </c>
      <c r="D53" s="229"/>
      <c r="E53" s="232"/>
      <c r="F53" s="239"/>
      <c r="G53" s="237"/>
      <c r="H53" s="178" t="s">
        <v>641</v>
      </c>
      <c r="I53" s="178" t="s">
        <v>642</v>
      </c>
      <c r="K53" s="70">
        <v>2</v>
      </c>
    </row>
    <row r="54" spans="2:14" ht="30" customHeight="1" thickBot="1">
      <c r="B54" s="227">
        <v>1</v>
      </c>
      <c r="C54" s="234" t="s">
        <v>62</v>
      </c>
      <c r="D54" s="287">
        <v>4</v>
      </c>
      <c r="E54" s="202" t="s">
        <v>372</v>
      </c>
      <c r="F54" s="227">
        <v>3</v>
      </c>
      <c r="G54" s="234" t="s">
        <v>100</v>
      </c>
      <c r="H54" s="178" t="s">
        <v>643</v>
      </c>
      <c r="I54" s="178" t="s">
        <v>628</v>
      </c>
      <c r="K54" s="70">
        <v>3</v>
      </c>
    </row>
    <row r="55" spans="2:14" ht="30" customHeight="1" thickBot="1">
      <c r="B55" s="230"/>
      <c r="C55" s="230"/>
      <c r="D55" s="229">
        <v>2</v>
      </c>
      <c r="E55" s="230" t="s">
        <v>348</v>
      </c>
      <c r="F55" s="229"/>
      <c r="G55" s="237"/>
      <c r="H55" s="178" t="s">
        <v>644</v>
      </c>
      <c r="I55" s="178" t="s">
        <v>645</v>
      </c>
      <c r="K55" s="70">
        <v>4</v>
      </c>
    </row>
    <row r="56" spans="2:14" ht="30" customHeight="1" thickBot="1">
      <c r="B56" s="228">
        <v>3</v>
      </c>
      <c r="C56" s="269" t="s">
        <v>69</v>
      </c>
      <c r="D56" s="235">
        <v>2</v>
      </c>
      <c r="E56" s="201" t="s">
        <v>73</v>
      </c>
      <c r="F56" s="227" t="s">
        <v>564</v>
      </c>
      <c r="G56" s="236" t="s">
        <v>573</v>
      </c>
      <c r="H56" s="178" t="s">
        <v>646</v>
      </c>
      <c r="I56" s="178" t="s">
        <v>647</v>
      </c>
      <c r="K56" s="70">
        <v>5</v>
      </c>
    </row>
    <row r="57" spans="2:14" ht="30" customHeight="1" thickBot="1">
      <c r="B57" s="210" t="s">
        <v>575</v>
      </c>
      <c r="C57" s="202" t="s">
        <v>574</v>
      </c>
      <c r="D57" s="239">
        <v>2</v>
      </c>
      <c r="E57" s="232" t="s">
        <v>105</v>
      </c>
      <c r="F57" s="239">
        <v>4</v>
      </c>
      <c r="G57" s="232" t="s">
        <v>115</v>
      </c>
      <c r="H57" s="178" t="s">
        <v>648</v>
      </c>
      <c r="I57" s="178" t="s">
        <v>629</v>
      </c>
      <c r="K57" s="70">
        <v>6</v>
      </c>
    </row>
    <row r="58" spans="2:14" ht="30" customHeight="1" thickBot="1">
      <c r="B58" s="210"/>
      <c r="C58" s="269"/>
      <c r="D58" s="210">
        <v>4</v>
      </c>
      <c r="E58" s="234" t="s">
        <v>76</v>
      </c>
      <c r="F58" s="227">
        <v>1</v>
      </c>
      <c r="G58" s="234" t="s">
        <v>516</v>
      </c>
      <c r="H58" s="178" t="s">
        <v>649</v>
      </c>
      <c r="I58" s="178" t="s">
        <v>628</v>
      </c>
      <c r="K58" s="70">
        <v>9</v>
      </c>
    </row>
    <row r="59" spans="2:14" ht="30" customHeight="1" thickBot="1">
      <c r="B59" s="288">
        <v>3</v>
      </c>
      <c r="C59" s="232" t="s">
        <v>517</v>
      </c>
      <c r="D59" s="239">
        <v>1</v>
      </c>
      <c r="E59" s="238" t="s">
        <v>64</v>
      </c>
      <c r="F59" s="239"/>
      <c r="G59" s="232"/>
      <c r="H59" s="178" t="s">
        <v>650</v>
      </c>
      <c r="I59" s="178" t="s">
        <v>645</v>
      </c>
      <c r="K59" s="70">
        <v>10</v>
      </c>
    </row>
    <row r="60" spans="2:14" ht="30" customHeight="1" thickBot="1">
      <c r="B60" s="227">
        <v>3</v>
      </c>
      <c r="C60" s="202" t="s">
        <v>109</v>
      </c>
      <c r="D60" s="210">
        <v>2</v>
      </c>
      <c r="E60" s="201" t="s">
        <v>97</v>
      </c>
      <c r="F60" s="227"/>
      <c r="G60" s="201"/>
      <c r="H60" s="178" t="s">
        <v>651</v>
      </c>
      <c r="I60" s="178" t="s">
        <v>647</v>
      </c>
      <c r="J60" s="24"/>
      <c r="K60" s="70">
        <v>11</v>
      </c>
      <c r="L60" s="24"/>
      <c r="M60" s="24"/>
      <c r="N60" s="24"/>
    </row>
    <row r="61" spans="2:14" ht="30" customHeight="1" thickBot="1">
      <c r="B61" s="279"/>
      <c r="C61" s="279"/>
      <c r="D61" s="279"/>
      <c r="E61" s="279"/>
      <c r="F61" s="279"/>
      <c r="G61" s="279"/>
      <c r="H61" s="178" t="s">
        <v>652</v>
      </c>
      <c r="I61" s="178" t="s">
        <v>629</v>
      </c>
      <c r="J61" s="25"/>
      <c r="K61" s="70">
        <v>12</v>
      </c>
      <c r="L61" s="25"/>
      <c r="M61" s="25"/>
      <c r="N61" s="25"/>
    </row>
    <row r="62" spans="2:14" ht="30" customHeight="1" thickBot="1">
      <c r="B62" s="270">
        <v>3</v>
      </c>
      <c r="C62" s="270" t="s">
        <v>66</v>
      </c>
      <c r="D62" s="227">
        <v>1</v>
      </c>
      <c r="E62" s="270" t="s">
        <v>515</v>
      </c>
      <c r="F62" s="282">
        <v>4</v>
      </c>
      <c r="G62" s="234" t="s">
        <v>110</v>
      </c>
      <c r="H62" s="346" t="s">
        <v>654</v>
      </c>
      <c r="I62" s="346" t="s">
        <v>248</v>
      </c>
      <c r="J62" s="23"/>
      <c r="K62" s="70">
        <v>13</v>
      </c>
      <c r="L62" s="23"/>
      <c r="M62" s="23"/>
      <c r="N62" s="23"/>
    </row>
    <row r="63" spans="2:14" ht="30" customHeight="1">
      <c r="B63" s="288">
        <v>2</v>
      </c>
      <c r="C63" s="285" t="s">
        <v>94</v>
      </c>
      <c r="D63" s="239"/>
      <c r="E63" s="238"/>
      <c r="F63" s="229">
        <v>3</v>
      </c>
      <c r="G63" s="238" t="s">
        <v>568</v>
      </c>
      <c r="H63" s="346" t="s">
        <v>655</v>
      </c>
      <c r="I63" s="346" t="s">
        <v>642</v>
      </c>
      <c r="K63" s="70">
        <v>14</v>
      </c>
    </row>
    <row r="64" spans="2:14" ht="30" customHeight="1">
      <c r="B64" s="519"/>
      <c r="C64" s="520"/>
      <c r="D64" s="520"/>
      <c r="E64" s="520"/>
      <c r="F64" s="520"/>
      <c r="G64" s="520"/>
      <c r="H64" s="520"/>
      <c r="I64" s="521"/>
    </row>
    <row r="65" spans="2:14" ht="30" customHeight="1">
      <c r="B65" s="516" t="s">
        <v>323</v>
      </c>
      <c r="C65" s="517"/>
      <c r="D65" s="517"/>
      <c r="E65" s="517"/>
      <c r="F65" s="517"/>
      <c r="G65" s="517"/>
      <c r="H65" s="517"/>
      <c r="I65" s="518"/>
    </row>
    <row r="66" spans="2:14" ht="30" customHeight="1">
      <c r="B66" s="522" t="s">
        <v>335</v>
      </c>
      <c r="C66" s="523"/>
      <c r="D66" s="56"/>
      <c r="E66" s="513" t="s">
        <v>660</v>
      </c>
      <c r="F66" s="513"/>
      <c r="G66" s="513"/>
      <c r="H66" s="527" t="s">
        <v>277</v>
      </c>
      <c r="I66" s="528"/>
    </row>
    <row r="67" spans="2:14" ht="30" customHeight="1" thickBot="1">
      <c r="B67" s="17" t="s">
        <v>47</v>
      </c>
      <c r="C67" s="17" t="s">
        <v>325</v>
      </c>
      <c r="D67" s="54" t="s">
        <v>47</v>
      </c>
      <c r="E67" s="17" t="s">
        <v>326</v>
      </c>
      <c r="F67" s="54" t="s">
        <v>47</v>
      </c>
      <c r="G67" s="17" t="s">
        <v>327</v>
      </c>
      <c r="H67" s="18" t="s">
        <v>328</v>
      </c>
      <c r="I67" s="19" t="s">
        <v>329</v>
      </c>
      <c r="K67" s="70" t="s">
        <v>329</v>
      </c>
    </row>
    <row r="68" spans="2:14" ht="30" customHeight="1" thickBot="1">
      <c r="B68" s="271">
        <v>1</v>
      </c>
      <c r="C68" s="201" t="s">
        <v>552</v>
      </c>
      <c r="D68" s="210">
        <v>4</v>
      </c>
      <c r="E68" s="276" t="s">
        <v>194</v>
      </c>
      <c r="F68" s="272">
        <v>2</v>
      </c>
      <c r="G68" s="273" t="s">
        <v>556</v>
      </c>
      <c r="H68" s="178" t="s">
        <v>640</v>
      </c>
      <c r="I68" s="178" t="s">
        <v>248</v>
      </c>
      <c r="K68" s="70">
        <v>1</v>
      </c>
    </row>
    <row r="69" spans="2:14" ht="30" customHeight="1" thickBot="1">
      <c r="B69" s="274" t="s">
        <v>566</v>
      </c>
      <c r="C69" s="232" t="s">
        <v>518</v>
      </c>
      <c r="D69" s="283">
        <v>1</v>
      </c>
      <c r="E69" s="284" t="s">
        <v>633</v>
      </c>
      <c r="F69" s="229">
        <v>3</v>
      </c>
      <c r="G69" s="237" t="s">
        <v>571</v>
      </c>
      <c r="H69" s="178" t="s">
        <v>641</v>
      </c>
      <c r="I69" s="178" t="s">
        <v>642</v>
      </c>
      <c r="K69" s="70">
        <v>2</v>
      </c>
    </row>
    <row r="70" spans="2:14" ht="30" customHeight="1" thickBot="1">
      <c r="B70" s="227">
        <v>1</v>
      </c>
      <c r="C70" s="234" t="s">
        <v>62</v>
      </c>
      <c r="D70" s="235">
        <v>4</v>
      </c>
      <c r="E70" s="236" t="s">
        <v>357</v>
      </c>
      <c r="F70" s="336"/>
      <c r="G70" s="335"/>
      <c r="H70" s="178" t="s">
        <v>643</v>
      </c>
      <c r="I70" s="178" t="s">
        <v>628</v>
      </c>
      <c r="K70" s="70">
        <v>3</v>
      </c>
    </row>
    <row r="71" spans="2:14" ht="30" customHeight="1" thickBot="1">
      <c r="B71" s="279"/>
      <c r="C71" s="279"/>
      <c r="D71" s="278"/>
      <c r="E71" s="279"/>
      <c r="F71" s="229">
        <v>3</v>
      </c>
      <c r="G71" s="237" t="s">
        <v>570</v>
      </c>
      <c r="H71" s="178" t="s">
        <v>644</v>
      </c>
      <c r="I71" s="178" t="s">
        <v>645</v>
      </c>
      <c r="K71" s="70">
        <v>4</v>
      </c>
    </row>
    <row r="72" spans="2:14" ht="30" customHeight="1" thickBot="1">
      <c r="B72" s="210">
        <v>1</v>
      </c>
      <c r="C72" s="269" t="s">
        <v>69</v>
      </c>
      <c r="D72" s="280"/>
      <c r="E72" s="281"/>
      <c r="F72" s="352">
        <v>2</v>
      </c>
      <c r="G72" s="281" t="s">
        <v>569</v>
      </c>
      <c r="H72" s="178" t="s">
        <v>646</v>
      </c>
      <c r="I72" s="178" t="s">
        <v>647</v>
      </c>
      <c r="K72" s="70">
        <v>5</v>
      </c>
    </row>
    <row r="73" spans="2:14" ht="30" customHeight="1" thickBot="1">
      <c r="B73" s="201" t="s">
        <v>575</v>
      </c>
      <c r="C73" s="202" t="s">
        <v>574</v>
      </c>
      <c r="D73" s="229"/>
      <c r="E73" s="238"/>
      <c r="F73" s="239">
        <v>3</v>
      </c>
      <c r="G73" s="238" t="s">
        <v>192</v>
      </c>
      <c r="H73" s="178" t="s">
        <v>648</v>
      </c>
      <c r="I73" s="178" t="s">
        <v>629</v>
      </c>
      <c r="K73" s="70">
        <v>6</v>
      </c>
    </row>
    <row r="74" spans="2:14" ht="30" customHeight="1" thickBot="1">
      <c r="B74" s="235"/>
      <c r="C74" s="269"/>
      <c r="D74" s="235">
        <v>3</v>
      </c>
      <c r="E74" s="234" t="s">
        <v>76</v>
      </c>
      <c r="F74" s="227">
        <v>1</v>
      </c>
      <c r="G74" s="234" t="s">
        <v>188</v>
      </c>
      <c r="H74" s="178" t="s">
        <v>649</v>
      </c>
      <c r="I74" s="178" t="s">
        <v>628</v>
      </c>
      <c r="K74" s="70">
        <v>9</v>
      </c>
    </row>
    <row r="75" spans="2:14" ht="30" customHeight="1" thickBot="1">
      <c r="B75" s="231">
        <v>2</v>
      </c>
      <c r="C75" s="232" t="s">
        <v>358</v>
      </c>
      <c r="D75" s="239"/>
      <c r="E75" s="238"/>
      <c r="F75" s="239"/>
      <c r="G75" s="232"/>
      <c r="H75" s="178" t="s">
        <v>650</v>
      </c>
      <c r="I75" s="178" t="s">
        <v>645</v>
      </c>
      <c r="J75" s="21"/>
      <c r="K75" s="70">
        <v>10</v>
      </c>
      <c r="L75" s="21"/>
      <c r="M75" s="21"/>
      <c r="N75" s="21"/>
    </row>
    <row r="76" spans="2:14" ht="30" customHeight="1" thickBot="1">
      <c r="B76" s="210">
        <v>3</v>
      </c>
      <c r="C76" s="202" t="s">
        <v>109</v>
      </c>
      <c r="D76" s="227">
        <v>4</v>
      </c>
      <c r="E76" s="236" t="s">
        <v>359</v>
      </c>
      <c r="F76" s="227">
        <v>1</v>
      </c>
      <c r="G76" s="234" t="s">
        <v>376</v>
      </c>
      <c r="H76" s="178" t="s">
        <v>651</v>
      </c>
      <c r="I76" s="178" t="s">
        <v>647</v>
      </c>
      <c r="K76" s="70">
        <v>11</v>
      </c>
    </row>
    <row r="77" spans="2:14" ht="30" customHeight="1" thickBot="1">
      <c r="B77" s="232"/>
      <c r="C77" s="232"/>
      <c r="D77" s="232"/>
      <c r="E77" s="232"/>
      <c r="F77" s="231">
        <v>2</v>
      </c>
      <c r="G77" s="232" t="s">
        <v>605</v>
      </c>
      <c r="H77" s="178" t="s">
        <v>652</v>
      </c>
      <c r="I77" s="178" t="s">
        <v>629</v>
      </c>
      <c r="J77" s="23"/>
      <c r="K77" s="70">
        <v>12</v>
      </c>
      <c r="L77" s="23"/>
      <c r="M77" s="23"/>
      <c r="N77" s="23"/>
    </row>
    <row r="78" spans="2:14" ht="24.75" customHeight="1" thickBot="1">
      <c r="B78" s="235">
        <v>2</v>
      </c>
      <c r="C78" s="236" t="s">
        <v>191</v>
      </c>
      <c r="D78" s="235">
        <v>1</v>
      </c>
      <c r="E78" s="236" t="s">
        <v>555</v>
      </c>
      <c r="F78" s="282">
        <v>3</v>
      </c>
      <c r="G78" s="234" t="s">
        <v>66</v>
      </c>
      <c r="H78" s="346" t="s">
        <v>654</v>
      </c>
      <c r="I78" s="346" t="s">
        <v>248</v>
      </c>
      <c r="K78" s="70">
        <v>13</v>
      </c>
    </row>
    <row r="79" spans="2:14" ht="30" customHeight="1">
      <c r="B79" s="239">
        <v>4</v>
      </c>
      <c r="C79" s="238" t="s">
        <v>195</v>
      </c>
      <c r="D79" s="239">
        <v>3</v>
      </c>
      <c r="E79" s="232" t="s">
        <v>356</v>
      </c>
      <c r="F79" s="229">
        <v>2</v>
      </c>
      <c r="G79" s="238" t="s">
        <v>189</v>
      </c>
      <c r="H79" s="346" t="s">
        <v>655</v>
      </c>
      <c r="I79" s="346" t="s">
        <v>642</v>
      </c>
      <c r="K79" s="70">
        <v>14</v>
      </c>
    </row>
    <row r="80" spans="2:14" ht="30" customHeight="1">
      <c r="B80" s="519"/>
      <c r="C80" s="520"/>
      <c r="D80" s="520"/>
      <c r="E80" s="520"/>
      <c r="F80" s="520"/>
      <c r="G80" s="520"/>
      <c r="H80" s="520"/>
      <c r="I80" s="521"/>
    </row>
    <row r="81" spans="2:14" ht="30" customHeight="1">
      <c r="B81" s="181"/>
      <c r="C81" s="517" t="s">
        <v>323</v>
      </c>
      <c r="D81" s="517"/>
      <c r="E81" s="517"/>
      <c r="F81" s="517"/>
      <c r="G81" s="517"/>
      <c r="H81" s="517"/>
      <c r="I81" s="518"/>
    </row>
    <row r="82" spans="2:14" ht="30" customHeight="1">
      <c r="B82" s="529" t="s">
        <v>336</v>
      </c>
      <c r="C82" s="530"/>
      <c r="D82" s="187"/>
      <c r="E82" s="513" t="s">
        <v>660</v>
      </c>
      <c r="F82" s="513"/>
      <c r="G82" s="513"/>
      <c r="H82" s="514" t="s">
        <v>277</v>
      </c>
      <c r="I82" s="515"/>
    </row>
    <row r="83" spans="2:14" ht="30" customHeight="1" thickBot="1">
      <c r="B83" s="17" t="s">
        <v>47</v>
      </c>
      <c r="C83" s="17" t="s">
        <v>325</v>
      </c>
      <c r="D83" s="54" t="s">
        <v>47</v>
      </c>
      <c r="E83" s="17" t="s">
        <v>326</v>
      </c>
      <c r="F83" s="54" t="s">
        <v>47</v>
      </c>
      <c r="G83" s="17" t="s">
        <v>327</v>
      </c>
      <c r="H83" s="18" t="s">
        <v>328</v>
      </c>
      <c r="I83" s="19" t="s">
        <v>329</v>
      </c>
      <c r="K83" s="70" t="s">
        <v>329</v>
      </c>
    </row>
    <row r="84" spans="2:14" ht="30" customHeight="1" thickBot="1">
      <c r="B84" s="227">
        <v>1</v>
      </c>
      <c r="C84" s="201" t="s">
        <v>552</v>
      </c>
      <c r="D84" s="336"/>
      <c r="E84" s="334"/>
      <c r="F84" s="235">
        <v>2</v>
      </c>
      <c r="G84" s="201" t="s">
        <v>331</v>
      </c>
      <c r="H84" s="178" t="s">
        <v>640</v>
      </c>
      <c r="I84" s="178" t="s">
        <v>248</v>
      </c>
      <c r="K84" s="70">
        <v>1</v>
      </c>
    </row>
    <row r="85" spans="2:14" ht="30" customHeight="1" thickBot="1">
      <c r="B85" s="274" t="s">
        <v>566</v>
      </c>
      <c r="C85" s="232" t="s">
        <v>518</v>
      </c>
      <c r="D85" s="223">
        <v>3</v>
      </c>
      <c r="E85" s="205" t="s">
        <v>174</v>
      </c>
      <c r="F85" s="207">
        <v>1</v>
      </c>
      <c r="G85" s="219" t="s">
        <v>162</v>
      </c>
      <c r="H85" s="178" t="s">
        <v>641</v>
      </c>
      <c r="I85" s="178" t="s">
        <v>642</v>
      </c>
      <c r="K85" s="70">
        <v>2</v>
      </c>
    </row>
    <row r="86" spans="2:14" ht="30" customHeight="1" thickBot="1">
      <c r="B86" s="227">
        <v>1</v>
      </c>
      <c r="C86" s="236" t="s">
        <v>546</v>
      </c>
      <c r="D86" s="227">
        <v>2</v>
      </c>
      <c r="E86" s="236" t="s">
        <v>634</v>
      </c>
      <c r="F86" s="200">
        <v>3</v>
      </c>
      <c r="G86" s="199" t="s">
        <v>602</v>
      </c>
      <c r="H86" s="178" t="s">
        <v>643</v>
      </c>
      <c r="I86" s="178" t="s">
        <v>628</v>
      </c>
      <c r="K86" s="70">
        <v>3</v>
      </c>
    </row>
    <row r="87" spans="2:14" ht="30" customHeight="1" thickBot="1">
      <c r="B87" s="198"/>
      <c r="C87" s="205"/>
      <c r="D87" s="290">
        <v>2</v>
      </c>
      <c r="E87" s="275" t="s">
        <v>127</v>
      </c>
      <c r="F87" s="198">
        <v>3</v>
      </c>
      <c r="G87" s="205" t="s">
        <v>367</v>
      </c>
      <c r="H87" s="178" t="s">
        <v>644</v>
      </c>
      <c r="I87" s="178" t="s">
        <v>645</v>
      </c>
      <c r="K87" s="70">
        <v>4</v>
      </c>
    </row>
    <row r="88" spans="2:14" ht="30" customHeight="1" thickBot="1">
      <c r="B88" s="227">
        <v>1</v>
      </c>
      <c r="C88" s="269" t="s">
        <v>69</v>
      </c>
      <c r="D88" s="235">
        <v>2</v>
      </c>
      <c r="E88" s="202" t="s">
        <v>73</v>
      </c>
      <c r="F88" s="227"/>
      <c r="G88" s="216"/>
      <c r="H88" s="178" t="s">
        <v>646</v>
      </c>
      <c r="I88" s="178" t="s">
        <v>647</v>
      </c>
      <c r="K88" s="70">
        <v>5</v>
      </c>
    </row>
    <row r="89" spans="2:14" ht="30" customHeight="1" thickBot="1">
      <c r="B89" s="201" t="s">
        <v>575</v>
      </c>
      <c r="C89" s="202" t="s">
        <v>574</v>
      </c>
      <c r="D89" s="224">
        <v>3</v>
      </c>
      <c r="E89" s="225" t="s">
        <v>603</v>
      </c>
      <c r="F89" s="220">
        <v>4</v>
      </c>
      <c r="G89" s="208" t="s">
        <v>635</v>
      </c>
      <c r="H89" s="178" t="s">
        <v>648</v>
      </c>
      <c r="I89" s="178" t="s">
        <v>629</v>
      </c>
      <c r="J89" s="21"/>
      <c r="K89" s="70">
        <v>6</v>
      </c>
      <c r="L89" s="21"/>
      <c r="M89" s="21"/>
      <c r="N89" s="21"/>
    </row>
    <row r="90" spans="2:14" ht="30" customHeight="1" thickBot="1">
      <c r="B90" s="235"/>
      <c r="C90" s="236"/>
      <c r="D90" s="235">
        <v>3</v>
      </c>
      <c r="E90" s="234" t="s">
        <v>76</v>
      </c>
      <c r="F90" s="200">
        <v>1</v>
      </c>
      <c r="G90" s="203" t="s">
        <v>163</v>
      </c>
      <c r="H90" s="178" t="s">
        <v>649</v>
      </c>
      <c r="I90" s="178" t="s">
        <v>628</v>
      </c>
      <c r="K90" s="70">
        <v>9</v>
      </c>
    </row>
    <row r="91" spans="2:14" ht="30" customHeight="1" thickBot="1">
      <c r="B91" s="198"/>
      <c r="C91" s="217"/>
      <c r="D91" s="220">
        <v>2</v>
      </c>
      <c r="E91" s="221" t="s">
        <v>186</v>
      </c>
      <c r="F91" s="218">
        <v>3</v>
      </c>
      <c r="G91" s="219" t="s">
        <v>66</v>
      </c>
      <c r="H91" s="178" t="s">
        <v>650</v>
      </c>
      <c r="I91" s="178" t="s">
        <v>645</v>
      </c>
      <c r="K91" s="70">
        <v>10</v>
      </c>
    </row>
    <row r="92" spans="2:14" ht="30" customHeight="1" thickBot="1">
      <c r="B92" s="291">
        <v>3</v>
      </c>
      <c r="C92" s="269" t="s">
        <v>109</v>
      </c>
      <c r="D92" s="227">
        <v>2</v>
      </c>
      <c r="E92" s="234" t="s">
        <v>370</v>
      </c>
      <c r="F92" s="228">
        <v>1</v>
      </c>
      <c r="G92" s="234" t="s">
        <v>601</v>
      </c>
      <c r="H92" s="178" t="s">
        <v>651</v>
      </c>
      <c r="I92" s="178" t="s">
        <v>647</v>
      </c>
      <c r="K92" s="70">
        <v>11</v>
      </c>
    </row>
    <row r="93" spans="2:14" ht="30" customHeight="1" thickBot="1">
      <c r="B93" s="197"/>
      <c r="C93" s="350"/>
      <c r="D93" s="353"/>
      <c r="E93" s="354"/>
      <c r="F93" s="355"/>
      <c r="G93" s="354"/>
      <c r="H93" s="178" t="s">
        <v>652</v>
      </c>
      <c r="I93" s="178" t="s">
        <v>629</v>
      </c>
      <c r="K93" s="70">
        <v>12</v>
      </c>
    </row>
    <row r="94" spans="2:14" ht="29.25" customHeight="1" thickBot="1">
      <c r="B94" s="53"/>
      <c r="C94" s="335"/>
      <c r="D94" s="335">
        <v>1</v>
      </c>
      <c r="E94" s="234" t="s">
        <v>130</v>
      </c>
      <c r="F94" s="356">
        <v>3</v>
      </c>
      <c r="G94" s="206" t="s">
        <v>369</v>
      </c>
      <c r="H94" s="346" t="s">
        <v>654</v>
      </c>
      <c r="I94" s="346" t="s">
        <v>248</v>
      </c>
      <c r="K94" s="70">
        <v>13</v>
      </c>
    </row>
    <row r="95" spans="2:14" ht="29.25" customHeight="1">
      <c r="B95" s="222">
        <v>4</v>
      </c>
      <c r="C95" s="204" t="s">
        <v>368</v>
      </c>
      <c r="D95" s="223">
        <v>3</v>
      </c>
      <c r="E95" s="204" t="s">
        <v>175</v>
      </c>
      <c r="F95" s="220">
        <v>2</v>
      </c>
      <c r="G95" s="204" t="s">
        <v>170</v>
      </c>
      <c r="H95" s="346" t="s">
        <v>655</v>
      </c>
      <c r="I95" s="346" t="s">
        <v>642</v>
      </c>
      <c r="K95" s="70">
        <v>14</v>
      </c>
    </row>
    <row r="96" spans="2:14" ht="30" customHeight="1">
      <c r="B96" s="519"/>
      <c r="C96" s="520"/>
      <c r="D96" s="520"/>
      <c r="E96" s="520"/>
      <c r="F96" s="520"/>
      <c r="G96" s="520"/>
      <c r="H96" s="520"/>
      <c r="I96" s="521"/>
    </row>
    <row r="97" spans="2:14" ht="30" customHeight="1">
      <c r="B97" s="182"/>
      <c r="C97" s="517" t="s">
        <v>323</v>
      </c>
      <c r="D97" s="517"/>
      <c r="E97" s="517"/>
      <c r="F97" s="517"/>
      <c r="G97" s="517"/>
      <c r="H97" s="517"/>
      <c r="I97" s="518"/>
    </row>
    <row r="98" spans="2:14" ht="30" customHeight="1">
      <c r="B98" s="529" t="s">
        <v>337</v>
      </c>
      <c r="C98" s="530"/>
      <c r="D98" s="185"/>
      <c r="E98" s="513" t="s">
        <v>660</v>
      </c>
      <c r="F98" s="513"/>
      <c r="G98" s="513"/>
      <c r="H98" s="514" t="s">
        <v>277</v>
      </c>
      <c r="I98" s="515"/>
    </row>
    <row r="99" spans="2:14" ht="30" customHeight="1" thickBot="1">
      <c r="B99" s="17" t="s">
        <v>47</v>
      </c>
      <c r="C99" s="57" t="s">
        <v>325</v>
      </c>
      <c r="D99" s="54" t="s">
        <v>47</v>
      </c>
      <c r="E99" s="17" t="s">
        <v>326</v>
      </c>
      <c r="F99" s="54" t="s">
        <v>47</v>
      </c>
      <c r="G99" s="17" t="s">
        <v>327</v>
      </c>
      <c r="H99" s="18" t="s">
        <v>328</v>
      </c>
      <c r="I99" s="19" t="s">
        <v>329</v>
      </c>
      <c r="K99" s="70" t="s">
        <v>329</v>
      </c>
    </row>
    <row r="100" spans="2:14" ht="30" customHeight="1" thickBot="1">
      <c r="B100" s="228">
        <v>1</v>
      </c>
      <c r="C100" s="201" t="s">
        <v>552</v>
      </c>
      <c r="D100" s="336"/>
      <c r="E100" s="334"/>
      <c r="F100" s="291">
        <v>3</v>
      </c>
      <c r="G100" s="292" t="s">
        <v>557</v>
      </c>
      <c r="H100" s="178" t="s">
        <v>640</v>
      </c>
      <c r="I100" s="178" t="s">
        <v>248</v>
      </c>
      <c r="J100" s="26"/>
      <c r="K100" s="70">
        <v>1</v>
      </c>
      <c r="L100" s="26"/>
      <c r="M100" s="26"/>
      <c r="N100" s="26"/>
    </row>
    <row r="101" spans="2:14" ht="30" customHeight="1" thickBot="1">
      <c r="B101" s="277">
        <v>2</v>
      </c>
      <c r="C101" s="275" t="s">
        <v>494</v>
      </c>
      <c r="D101" s="275"/>
      <c r="E101" s="275"/>
      <c r="F101" s="290"/>
      <c r="G101" s="293"/>
      <c r="H101" s="178" t="s">
        <v>641</v>
      </c>
      <c r="I101" s="178" t="s">
        <v>642</v>
      </c>
      <c r="K101" s="70">
        <v>2</v>
      </c>
    </row>
    <row r="102" spans="2:14" ht="30" customHeight="1" thickBot="1">
      <c r="B102" s="228">
        <v>1</v>
      </c>
      <c r="C102" s="236" t="s">
        <v>546</v>
      </c>
      <c r="D102" s="228"/>
      <c r="E102" s="236"/>
      <c r="F102" s="291">
        <v>3</v>
      </c>
      <c r="G102" s="292" t="s">
        <v>70</v>
      </c>
      <c r="H102" s="178" t="s">
        <v>643</v>
      </c>
      <c r="I102" s="178" t="s">
        <v>628</v>
      </c>
      <c r="J102" s="23"/>
      <c r="K102" s="70">
        <v>3</v>
      </c>
      <c r="L102" s="23"/>
      <c r="M102" s="23"/>
      <c r="N102" s="23"/>
    </row>
    <row r="103" spans="2:14" ht="30" customHeight="1" thickBot="1">
      <c r="B103" s="231"/>
      <c r="C103" s="293"/>
      <c r="D103" s="231">
        <v>2</v>
      </c>
      <c r="E103" s="275" t="s">
        <v>600</v>
      </c>
      <c r="F103" s="231"/>
      <c r="G103" s="275"/>
      <c r="H103" s="178" t="s">
        <v>644</v>
      </c>
      <c r="I103" s="178" t="s">
        <v>645</v>
      </c>
      <c r="K103" s="70">
        <v>4</v>
      </c>
    </row>
    <row r="104" spans="2:14" ht="30" customHeight="1" thickBot="1">
      <c r="B104" s="228">
        <v>2</v>
      </c>
      <c r="C104" s="269" t="s">
        <v>69</v>
      </c>
      <c r="D104" s="269">
        <v>2</v>
      </c>
      <c r="E104" s="269" t="s">
        <v>73</v>
      </c>
      <c r="F104" s="228">
        <v>1</v>
      </c>
      <c r="G104" s="294" t="s">
        <v>421</v>
      </c>
      <c r="H104" s="178" t="s">
        <v>646</v>
      </c>
      <c r="I104" s="178" t="s">
        <v>647</v>
      </c>
      <c r="K104" s="70">
        <v>5</v>
      </c>
    </row>
    <row r="105" spans="2:14" ht="30" customHeight="1" thickBot="1">
      <c r="B105" s="201" t="s">
        <v>575</v>
      </c>
      <c r="C105" s="202" t="s">
        <v>574</v>
      </c>
      <c r="D105" s="231"/>
      <c r="E105" s="293"/>
      <c r="F105" s="290">
        <v>3</v>
      </c>
      <c r="G105" s="293" t="s">
        <v>554</v>
      </c>
      <c r="H105" s="178" t="s">
        <v>648</v>
      </c>
      <c r="I105" s="178" t="s">
        <v>629</v>
      </c>
      <c r="J105" s="27"/>
      <c r="K105" s="70">
        <v>6</v>
      </c>
      <c r="L105" s="27"/>
      <c r="M105" s="27"/>
      <c r="N105" s="27"/>
    </row>
    <row r="106" spans="2:14" ht="30" customHeight="1" thickBot="1">
      <c r="B106" s="228"/>
      <c r="C106" s="236"/>
      <c r="D106" s="228">
        <v>3</v>
      </c>
      <c r="E106" s="234" t="s">
        <v>76</v>
      </c>
      <c r="F106" s="228">
        <v>4</v>
      </c>
      <c r="G106" s="295" t="s">
        <v>398</v>
      </c>
      <c r="H106" s="178" t="s">
        <v>649</v>
      </c>
      <c r="I106" s="178" t="s">
        <v>628</v>
      </c>
      <c r="J106" s="27"/>
      <c r="K106" s="70">
        <v>9</v>
      </c>
      <c r="L106" s="27"/>
      <c r="M106" s="27"/>
      <c r="N106" s="27"/>
    </row>
    <row r="107" spans="2:14" ht="30" customHeight="1" thickBot="1">
      <c r="B107" s="275"/>
      <c r="C107" s="275"/>
      <c r="D107" s="290">
        <v>1</v>
      </c>
      <c r="E107" s="275" t="s">
        <v>64</v>
      </c>
      <c r="F107" s="290"/>
      <c r="G107" s="275"/>
      <c r="H107" s="178" t="s">
        <v>650</v>
      </c>
      <c r="I107" s="178" t="s">
        <v>645</v>
      </c>
      <c r="J107" s="27"/>
      <c r="K107" s="70">
        <v>10</v>
      </c>
      <c r="L107" s="27"/>
      <c r="M107" s="27"/>
      <c r="N107" s="27"/>
    </row>
    <row r="108" spans="2:14" ht="30" customHeight="1" thickBot="1">
      <c r="B108" s="228">
        <v>3</v>
      </c>
      <c r="C108" s="202" t="s">
        <v>109</v>
      </c>
      <c r="D108" s="228"/>
      <c r="E108" s="202"/>
      <c r="F108" s="228"/>
      <c r="G108" s="201"/>
      <c r="H108" s="178" t="s">
        <v>651</v>
      </c>
      <c r="I108" s="178" t="s">
        <v>647</v>
      </c>
      <c r="J108" s="27"/>
      <c r="K108" s="70">
        <v>11</v>
      </c>
      <c r="L108" s="27"/>
      <c r="M108" s="27"/>
      <c r="N108" s="27"/>
    </row>
    <row r="109" spans="2:14" ht="30" customHeight="1" thickBot="1">
      <c r="B109" s="275"/>
      <c r="C109" s="275"/>
      <c r="D109" s="275"/>
      <c r="E109" s="275"/>
      <c r="F109" s="275"/>
      <c r="G109" s="275"/>
      <c r="H109" s="178" t="s">
        <v>652</v>
      </c>
      <c r="I109" s="178" t="s">
        <v>629</v>
      </c>
      <c r="K109" s="70">
        <v>12</v>
      </c>
    </row>
    <row r="110" spans="2:14" ht="25.5" customHeight="1" thickBot="1">
      <c r="B110" s="228"/>
      <c r="C110" s="269"/>
      <c r="D110" s="228">
        <v>1</v>
      </c>
      <c r="E110" s="269" t="s">
        <v>130</v>
      </c>
      <c r="F110" s="228"/>
      <c r="G110" s="234"/>
      <c r="H110" s="346" t="s">
        <v>654</v>
      </c>
      <c r="I110" s="346" t="s">
        <v>248</v>
      </c>
      <c r="K110" s="70"/>
    </row>
    <row r="111" spans="2:14" ht="23.25" customHeight="1">
      <c r="B111" s="231"/>
      <c r="C111" s="275"/>
      <c r="D111" s="290">
        <v>3</v>
      </c>
      <c r="E111" s="293" t="s">
        <v>66</v>
      </c>
      <c r="F111" s="293"/>
      <c r="G111" s="293"/>
      <c r="H111" s="346" t="s">
        <v>655</v>
      </c>
      <c r="I111" s="346" t="s">
        <v>642</v>
      </c>
      <c r="K111" s="70"/>
    </row>
    <row r="112" spans="2:14" ht="30" customHeight="1">
      <c r="B112" s="519"/>
      <c r="C112" s="520"/>
      <c r="D112" s="520"/>
      <c r="E112" s="520"/>
      <c r="F112" s="520"/>
      <c r="G112" s="520"/>
      <c r="H112" s="520"/>
      <c r="I112" s="521"/>
      <c r="J112" s="27"/>
      <c r="K112" s="69"/>
      <c r="L112" s="27"/>
      <c r="M112" s="27"/>
      <c r="N112" s="27"/>
    </row>
    <row r="113" spans="2:14" ht="30" customHeight="1">
      <c r="B113" s="516" t="s">
        <v>323</v>
      </c>
      <c r="C113" s="517"/>
      <c r="D113" s="517"/>
      <c r="E113" s="517"/>
      <c r="F113" s="517"/>
      <c r="G113" s="517"/>
      <c r="H113" s="517"/>
      <c r="I113" s="518"/>
      <c r="J113" s="27"/>
      <c r="K113" s="69"/>
      <c r="L113" s="27"/>
      <c r="M113" s="27"/>
      <c r="N113" s="27"/>
    </row>
    <row r="114" spans="2:14" ht="30" customHeight="1">
      <c r="B114" s="529" t="s">
        <v>338</v>
      </c>
      <c r="C114" s="530"/>
      <c r="D114" s="185"/>
      <c r="E114" s="513" t="s">
        <v>660</v>
      </c>
      <c r="F114" s="513"/>
      <c r="G114" s="513"/>
      <c r="H114" s="514" t="s">
        <v>277</v>
      </c>
      <c r="I114" s="515"/>
      <c r="J114" s="21"/>
      <c r="K114" s="67"/>
      <c r="L114" s="21"/>
      <c r="M114" s="21"/>
      <c r="N114" s="21"/>
    </row>
    <row r="115" spans="2:14" ht="30" customHeight="1" thickBot="1">
      <c r="B115" s="17" t="s">
        <v>47</v>
      </c>
      <c r="C115" s="17" t="s">
        <v>325</v>
      </c>
      <c r="D115" s="54" t="s">
        <v>47</v>
      </c>
      <c r="E115" s="17" t="s">
        <v>326</v>
      </c>
      <c r="F115" s="54" t="s">
        <v>47</v>
      </c>
      <c r="G115" s="17" t="s">
        <v>327</v>
      </c>
      <c r="H115" s="18" t="s">
        <v>328</v>
      </c>
      <c r="I115" s="19" t="s">
        <v>329</v>
      </c>
      <c r="K115" s="70" t="s">
        <v>329</v>
      </c>
    </row>
    <row r="116" spans="2:14" ht="30" customHeight="1" thickBot="1">
      <c r="B116" s="227">
        <v>1</v>
      </c>
      <c r="C116" s="201" t="s">
        <v>552</v>
      </c>
      <c r="D116" s="336"/>
      <c r="E116" s="334"/>
      <c r="F116" s="235"/>
      <c r="G116" s="201"/>
      <c r="H116" s="178" t="s">
        <v>640</v>
      </c>
      <c r="I116" s="178" t="s">
        <v>248</v>
      </c>
      <c r="J116" s="23"/>
      <c r="K116" s="70">
        <v>1</v>
      </c>
      <c r="L116" s="23"/>
      <c r="M116" s="23"/>
      <c r="N116" s="23"/>
    </row>
    <row r="117" spans="2:14" ht="30" customHeight="1" thickBot="1">
      <c r="B117" s="277">
        <v>2</v>
      </c>
      <c r="C117" s="275" t="s">
        <v>494</v>
      </c>
      <c r="D117" s="275">
        <v>4</v>
      </c>
      <c r="E117" s="275" t="s">
        <v>495</v>
      </c>
      <c r="F117" s="286"/>
      <c r="G117" s="232"/>
      <c r="H117" s="178" t="s">
        <v>641</v>
      </c>
      <c r="I117" s="178" t="s">
        <v>642</v>
      </c>
      <c r="K117" s="70">
        <v>2</v>
      </c>
    </row>
    <row r="118" spans="2:14" ht="30" customHeight="1" thickBot="1">
      <c r="B118" s="228">
        <v>2</v>
      </c>
      <c r="C118" s="236" t="s">
        <v>546</v>
      </c>
      <c r="D118" s="228"/>
      <c r="E118" s="236"/>
      <c r="F118" s="235">
        <v>1</v>
      </c>
      <c r="G118" s="234" t="s">
        <v>562</v>
      </c>
      <c r="H118" s="178" t="s">
        <v>643</v>
      </c>
      <c r="I118" s="178" t="s">
        <v>628</v>
      </c>
      <c r="K118" s="70">
        <v>3</v>
      </c>
    </row>
    <row r="119" spans="2:14" ht="30" customHeight="1" thickBot="1">
      <c r="B119" s="286"/>
      <c r="C119" s="289"/>
      <c r="D119" s="239">
        <v>2</v>
      </c>
      <c r="E119" s="237" t="s">
        <v>123</v>
      </c>
      <c r="F119" s="239"/>
      <c r="G119" s="232"/>
      <c r="H119" s="178" t="s">
        <v>644</v>
      </c>
      <c r="I119" s="178" t="s">
        <v>645</v>
      </c>
      <c r="K119" s="70">
        <v>4</v>
      </c>
    </row>
    <row r="120" spans="2:14" ht="30" customHeight="1" thickBot="1">
      <c r="B120" s="228">
        <v>1</v>
      </c>
      <c r="C120" s="297" t="s">
        <v>69</v>
      </c>
      <c r="D120" s="227">
        <v>2</v>
      </c>
      <c r="E120" s="201" t="s">
        <v>73</v>
      </c>
      <c r="F120" s="227"/>
      <c r="G120" s="201"/>
      <c r="H120" s="178" t="s">
        <v>646</v>
      </c>
      <c r="I120" s="178" t="s">
        <v>647</v>
      </c>
      <c r="K120" s="70">
        <v>5</v>
      </c>
    </row>
    <row r="121" spans="2:14" ht="30" customHeight="1" thickBot="1">
      <c r="B121" s="201" t="s">
        <v>575</v>
      </c>
      <c r="C121" s="202" t="s">
        <v>574</v>
      </c>
      <c r="D121" s="229"/>
      <c r="E121" s="237"/>
      <c r="F121" s="296">
        <v>3</v>
      </c>
      <c r="G121" s="232" t="s">
        <v>244</v>
      </c>
      <c r="H121" s="178" t="s">
        <v>648</v>
      </c>
      <c r="I121" s="178" t="s">
        <v>629</v>
      </c>
      <c r="K121" s="70">
        <v>6</v>
      </c>
    </row>
    <row r="122" spans="2:14" ht="30" customHeight="1" thickBot="1">
      <c r="B122" s="235"/>
      <c r="C122" s="236"/>
      <c r="D122" s="235">
        <v>3</v>
      </c>
      <c r="E122" s="234" t="s">
        <v>76</v>
      </c>
      <c r="F122" s="236">
        <v>2</v>
      </c>
      <c r="G122" s="236" t="s">
        <v>347</v>
      </c>
      <c r="H122" s="178" t="s">
        <v>649</v>
      </c>
      <c r="I122" s="178" t="s">
        <v>628</v>
      </c>
      <c r="K122" s="70">
        <v>9</v>
      </c>
    </row>
    <row r="123" spans="2:14" ht="30" customHeight="1" thickBot="1">
      <c r="B123" s="286"/>
      <c r="C123" s="289"/>
      <c r="D123" s="239"/>
      <c r="E123" s="237"/>
      <c r="F123" s="239"/>
      <c r="G123" s="232"/>
      <c r="H123" s="178" t="s">
        <v>650</v>
      </c>
      <c r="I123" s="178" t="s">
        <v>645</v>
      </c>
      <c r="K123" s="70">
        <v>10</v>
      </c>
    </row>
    <row r="124" spans="2:14" ht="30" customHeight="1" thickBot="1">
      <c r="B124" s="228">
        <v>4</v>
      </c>
      <c r="C124" s="298" t="s">
        <v>109</v>
      </c>
      <c r="D124" s="228"/>
      <c r="E124" s="298"/>
      <c r="F124" s="236">
        <v>1</v>
      </c>
      <c r="G124" s="236" t="s">
        <v>19</v>
      </c>
      <c r="H124" s="178" t="s">
        <v>651</v>
      </c>
      <c r="I124" s="178" t="s">
        <v>647</v>
      </c>
      <c r="K124" s="70">
        <v>11</v>
      </c>
    </row>
    <row r="125" spans="2:14" ht="30" customHeight="1" thickBot="1">
      <c r="B125" s="237"/>
      <c r="C125" s="237"/>
      <c r="D125" s="237"/>
      <c r="E125" s="237"/>
      <c r="F125" s="237"/>
      <c r="G125" s="237"/>
      <c r="H125" s="178" t="s">
        <v>652</v>
      </c>
      <c r="I125" s="178" t="s">
        <v>629</v>
      </c>
      <c r="K125" s="70">
        <v>12</v>
      </c>
    </row>
    <row r="126" spans="2:14" ht="24.75" customHeight="1" thickBot="1">
      <c r="B126" s="228"/>
      <c r="C126" s="297"/>
      <c r="D126" s="235"/>
      <c r="E126" s="234"/>
      <c r="F126" s="235"/>
      <c r="G126" s="234"/>
      <c r="H126" s="346" t="s">
        <v>654</v>
      </c>
      <c r="I126" s="346" t="s">
        <v>248</v>
      </c>
      <c r="K126" s="70">
        <v>13</v>
      </c>
    </row>
    <row r="127" spans="2:14" ht="30" customHeight="1">
      <c r="B127" s="286">
        <v>1</v>
      </c>
      <c r="C127" s="289" t="s">
        <v>160</v>
      </c>
      <c r="D127" s="239">
        <v>3</v>
      </c>
      <c r="E127" s="237" t="s">
        <v>66</v>
      </c>
      <c r="F127" s="239">
        <v>2</v>
      </c>
      <c r="G127" s="232" t="s">
        <v>346</v>
      </c>
      <c r="H127" s="346" t="s">
        <v>655</v>
      </c>
      <c r="I127" s="346" t="s">
        <v>642</v>
      </c>
      <c r="K127" s="70">
        <v>14</v>
      </c>
    </row>
    <row r="128" spans="2:14" ht="30" customHeight="1">
      <c r="B128" s="519"/>
      <c r="C128" s="520"/>
      <c r="D128" s="520"/>
      <c r="E128" s="520"/>
      <c r="F128" s="520"/>
      <c r="G128" s="520"/>
      <c r="H128" s="520"/>
      <c r="I128" s="521"/>
    </row>
    <row r="129" spans="2:14" ht="30" customHeight="1">
      <c r="B129" s="516" t="s">
        <v>323</v>
      </c>
      <c r="C129" s="517"/>
      <c r="D129" s="517"/>
      <c r="E129" s="517"/>
      <c r="F129" s="517"/>
      <c r="G129" s="517"/>
      <c r="H129" s="517"/>
      <c r="I129" s="518"/>
      <c r="J129" s="27"/>
      <c r="K129" s="69"/>
      <c r="L129" s="27"/>
      <c r="M129" s="27"/>
      <c r="N129" s="27"/>
    </row>
    <row r="130" spans="2:14" ht="30" customHeight="1">
      <c r="B130" s="529" t="s">
        <v>339</v>
      </c>
      <c r="C130" s="530"/>
      <c r="D130" s="185"/>
      <c r="E130" s="513" t="s">
        <v>660</v>
      </c>
      <c r="F130" s="513"/>
      <c r="G130" s="513"/>
      <c r="H130" s="514" t="s">
        <v>277</v>
      </c>
      <c r="I130" s="515"/>
      <c r="J130" s="21"/>
      <c r="K130" s="67"/>
      <c r="L130" s="21"/>
      <c r="M130" s="21"/>
      <c r="N130" s="21"/>
    </row>
    <row r="131" spans="2:14" ht="30" customHeight="1" thickBot="1">
      <c r="B131" s="17" t="s">
        <v>47</v>
      </c>
      <c r="C131" s="17" t="s">
        <v>325</v>
      </c>
      <c r="D131" s="54" t="s">
        <v>47</v>
      </c>
      <c r="E131" s="17" t="s">
        <v>326</v>
      </c>
      <c r="F131" s="54" t="s">
        <v>47</v>
      </c>
      <c r="G131" s="17" t="s">
        <v>327</v>
      </c>
      <c r="H131" s="18" t="s">
        <v>328</v>
      </c>
      <c r="I131" s="19" t="s">
        <v>329</v>
      </c>
      <c r="K131" s="70" t="s">
        <v>329</v>
      </c>
    </row>
    <row r="132" spans="2:14" ht="30" customHeight="1" thickBot="1">
      <c r="B132" s="227">
        <v>1</v>
      </c>
      <c r="C132" s="201" t="s">
        <v>552</v>
      </c>
      <c r="D132" s="283">
        <v>3</v>
      </c>
      <c r="E132" s="279" t="s">
        <v>252</v>
      </c>
      <c r="F132" s="235">
        <v>2</v>
      </c>
      <c r="G132" s="201" t="s">
        <v>553</v>
      </c>
      <c r="H132" s="178" t="s">
        <v>640</v>
      </c>
      <c r="I132" s="178" t="s">
        <v>248</v>
      </c>
      <c r="J132" s="23"/>
      <c r="K132" s="70">
        <v>1</v>
      </c>
      <c r="L132" s="23"/>
      <c r="M132" s="23"/>
      <c r="N132" s="23"/>
    </row>
    <row r="133" spans="2:14" ht="30" customHeight="1" thickBot="1">
      <c r="B133" s="277">
        <v>2</v>
      </c>
      <c r="C133" s="275" t="s">
        <v>494</v>
      </c>
      <c r="D133" s="277"/>
      <c r="E133" s="275"/>
      <c r="F133" s="229">
        <v>4</v>
      </c>
      <c r="G133" s="289" t="s">
        <v>519</v>
      </c>
      <c r="H133" s="178" t="s">
        <v>641</v>
      </c>
      <c r="I133" s="178" t="s">
        <v>642</v>
      </c>
      <c r="K133" s="70">
        <v>2</v>
      </c>
    </row>
    <row r="134" spans="2:14" ht="30" customHeight="1" thickBot="1">
      <c r="B134" s="235">
        <v>1</v>
      </c>
      <c r="C134" s="236" t="s">
        <v>546</v>
      </c>
      <c r="D134" s="235"/>
      <c r="E134" s="236"/>
      <c r="F134" s="235">
        <v>3</v>
      </c>
      <c r="G134" s="236" t="s">
        <v>251</v>
      </c>
      <c r="H134" s="178" t="s">
        <v>643</v>
      </c>
      <c r="I134" s="178" t="s">
        <v>628</v>
      </c>
      <c r="K134" s="70">
        <v>3</v>
      </c>
    </row>
    <row r="135" spans="2:14" ht="30" customHeight="1" thickBot="1">
      <c r="B135" s="231"/>
      <c r="C135" s="275"/>
      <c r="D135" s="229">
        <v>2</v>
      </c>
      <c r="E135" s="275" t="s">
        <v>127</v>
      </c>
      <c r="F135" s="283"/>
      <c r="G135" s="279"/>
      <c r="H135" s="178" t="s">
        <v>644</v>
      </c>
      <c r="I135" s="178" t="s">
        <v>645</v>
      </c>
      <c r="K135" s="70">
        <v>4</v>
      </c>
    </row>
    <row r="136" spans="2:14" ht="30" customHeight="1" thickBot="1">
      <c r="B136" s="299">
        <v>1</v>
      </c>
      <c r="C136" s="269" t="s">
        <v>69</v>
      </c>
      <c r="D136" s="235">
        <v>2</v>
      </c>
      <c r="E136" s="201" t="s">
        <v>73</v>
      </c>
      <c r="F136" s="227">
        <v>4</v>
      </c>
      <c r="G136" s="236" t="s">
        <v>310</v>
      </c>
      <c r="H136" s="178" t="s">
        <v>646</v>
      </c>
      <c r="I136" s="178" t="s">
        <v>647</v>
      </c>
      <c r="K136" s="70">
        <v>5</v>
      </c>
    </row>
    <row r="137" spans="2:14" ht="30" customHeight="1" thickBot="1">
      <c r="B137" s="201" t="s">
        <v>575</v>
      </c>
      <c r="C137" s="202" t="s">
        <v>574</v>
      </c>
      <c r="D137" s="231">
        <v>3</v>
      </c>
      <c r="E137" s="275" t="s">
        <v>521</v>
      </c>
      <c r="F137" s="239">
        <v>2</v>
      </c>
      <c r="G137" s="232" t="s">
        <v>393</v>
      </c>
      <c r="H137" s="178" t="s">
        <v>648</v>
      </c>
      <c r="I137" s="178" t="s">
        <v>629</v>
      </c>
      <c r="K137" s="70">
        <v>6</v>
      </c>
    </row>
    <row r="138" spans="2:14" ht="30" customHeight="1" thickBot="1">
      <c r="B138" s="299"/>
      <c r="C138" s="269"/>
      <c r="D138" s="299">
        <v>2</v>
      </c>
      <c r="E138" s="234" t="s">
        <v>76</v>
      </c>
      <c r="F138" s="227">
        <v>3</v>
      </c>
      <c r="G138" s="234" t="s">
        <v>265</v>
      </c>
      <c r="H138" s="178" t="s">
        <v>649</v>
      </c>
      <c r="I138" s="178" t="s">
        <v>628</v>
      </c>
      <c r="K138" s="70">
        <v>9</v>
      </c>
    </row>
    <row r="139" spans="2:14" ht="30" customHeight="1" thickBot="1">
      <c r="B139" s="233">
        <v>2</v>
      </c>
      <c r="C139" s="232" t="s">
        <v>258</v>
      </c>
      <c r="D139" s="239">
        <v>1</v>
      </c>
      <c r="E139" s="238" t="s">
        <v>123</v>
      </c>
      <c r="F139" s="231">
        <v>4</v>
      </c>
      <c r="G139" s="285" t="s">
        <v>520</v>
      </c>
      <c r="H139" s="178" t="s">
        <v>650</v>
      </c>
      <c r="I139" s="178" t="s">
        <v>645</v>
      </c>
      <c r="K139" s="70">
        <v>10</v>
      </c>
    </row>
    <row r="140" spans="2:14" ht="30" customHeight="1" thickBot="1">
      <c r="B140" s="211">
        <v>4</v>
      </c>
      <c r="C140" s="202" t="s">
        <v>109</v>
      </c>
      <c r="D140" s="278">
        <v>1</v>
      </c>
      <c r="E140" s="240" t="s">
        <v>122</v>
      </c>
      <c r="F140" s="235">
        <v>3</v>
      </c>
      <c r="G140" s="201" t="s">
        <v>523</v>
      </c>
      <c r="H140" s="178" t="s">
        <v>651</v>
      </c>
      <c r="I140" s="178" t="s">
        <v>647</v>
      </c>
      <c r="K140" s="70">
        <v>11</v>
      </c>
    </row>
    <row r="141" spans="2:14" ht="30" customHeight="1" thickBot="1">
      <c r="B141" s="197"/>
      <c r="C141" s="350"/>
      <c r="D141" s="280"/>
      <c r="E141" s="357"/>
      <c r="F141" s="351"/>
      <c r="G141" s="281"/>
      <c r="H141" s="178" t="s">
        <v>652</v>
      </c>
      <c r="I141" s="178" t="s">
        <v>629</v>
      </c>
      <c r="K141" s="70">
        <v>12</v>
      </c>
    </row>
    <row r="142" spans="2:14" ht="27.75" customHeight="1" thickBot="1">
      <c r="B142" s="227">
        <v>3</v>
      </c>
      <c r="C142" s="234" t="s">
        <v>275</v>
      </c>
      <c r="D142" s="210">
        <v>1</v>
      </c>
      <c r="E142" s="236" t="s">
        <v>332</v>
      </c>
      <c r="F142" s="282">
        <v>4</v>
      </c>
      <c r="G142" s="234" t="s">
        <v>522</v>
      </c>
      <c r="H142" s="346" t="s">
        <v>654</v>
      </c>
      <c r="I142" s="346" t="s">
        <v>248</v>
      </c>
      <c r="K142" s="70">
        <v>13</v>
      </c>
    </row>
    <row r="143" spans="2:14" ht="30" customHeight="1">
      <c r="B143" s="231">
        <v>1</v>
      </c>
      <c r="C143" s="237" t="s">
        <v>259</v>
      </c>
      <c r="D143" s="239"/>
      <c r="E143" s="288"/>
      <c r="F143" s="239">
        <v>2</v>
      </c>
      <c r="G143" s="232" t="s">
        <v>263</v>
      </c>
      <c r="H143" s="346" t="s">
        <v>655</v>
      </c>
      <c r="I143" s="346" t="s">
        <v>642</v>
      </c>
      <c r="K143" s="70">
        <v>14</v>
      </c>
    </row>
    <row r="144" spans="2:14" ht="30" customHeight="1">
      <c r="B144" s="524"/>
      <c r="C144" s="525"/>
      <c r="D144" s="525"/>
      <c r="E144" s="525"/>
      <c r="F144" s="525"/>
      <c r="G144" s="525"/>
      <c r="H144" s="525"/>
      <c r="I144" s="526"/>
    </row>
    <row r="145" spans="2:14" ht="30" customHeight="1">
      <c r="B145" s="360"/>
      <c r="C145" s="360"/>
      <c r="D145" s="360"/>
      <c r="E145" s="360"/>
      <c r="F145" s="360"/>
      <c r="G145" s="360"/>
      <c r="H145" s="360"/>
      <c r="I145" s="360"/>
    </row>
    <row r="146" spans="2:14" ht="30" customHeight="1">
      <c r="B146" s="360"/>
      <c r="C146" s="360"/>
      <c r="D146" s="360"/>
      <c r="E146" s="360"/>
      <c r="F146" s="360"/>
      <c r="G146" s="360"/>
      <c r="H146" s="360"/>
      <c r="I146" s="360"/>
    </row>
    <row r="147" spans="2:14" ht="30" customHeight="1">
      <c r="B147" s="519"/>
      <c r="C147" s="520"/>
      <c r="D147" s="520"/>
      <c r="E147" s="520"/>
      <c r="F147" s="520"/>
      <c r="G147" s="520"/>
      <c r="H147" s="520"/>
      <c r="I147" s="521"/>
    </row>
    <row r="148" spans="2:14" ht="30" customHeight="1">
      <c r="B148" s="516" t="s">
        <v>323</v>
      </c>
      <c r="C148" s="517"/>
      <c r="D148" s="517"/>
      <c r="E148" s="517"/>
      <c r="F148" s="517"/>
      <c r="G148" s="517"/>
      <c r="H148" s="517"/>
      <c r="I148" s="518"/>
    </row>
    <row r="149" spans="2:14" ht="30" customHeight="1">
      <c r="B149" s="522" t="s">
        <v>500</v>
      </c>
      <c r="C149" s="523"/>
      <c r="D149" s="523"/>
      <c r="E149" s="513" t="s">
        <v>660</v>
      </c>
      <c r="F149" s="513"/>
      <c r="G149" s="513"/>
      <c r="H149" s="527" t="s">
        <v>277</v>
      </c>
      <c r="I149" s="528"/>
    </row>
    <row r="150" spans="2:14" ht="30" customHeight="1" thickBot="1">
      <c r="B150" s="17" t="s">
        <v>47</v>
      </c>
      <c r="C150" s="17" t="s">
        <v>325</v>
      </c>
      <c r="D150" s="54" t="s">
        <v>47</v>
      </c>
      <c r="E150" s="17" t="s">
        <v>326</v>
      </c>
      <c r="F150" s="54" t="s">
        <v>47</v>
      </c>
      <c r="G150" s="17" t="s">
        <v>327</v>
      </c>
      <c r="H150" s="18" t="s">
        <v>328</v>
      </c>
      <c r="I150" s="19" t="s">
        <v>329</v>
      </c>
      <c r="K150" s="70" t="s">
        <v>329</v>
      </c>
    </row>
    <row r="151" spans="2:14" ht="30" customHeight="1" thickBot="1">
      <c r="B151" s="227">
        <v>1</v>
      </c>
      <c r="C151" s="201" t="s">
        <v>552</v>
      </c>
      <c r="D151" s="228">
        <v>2</v>
      </c>
      <c r="E151" s="276" t="s">
        <v>611</v>
      </c>
      <c r="F151" s="228">
        <v>3</v>
      </c>
      <c r="G151" s="276" t="s">
        <v>610</v>
      </c>
      <c r="H151" s="178" t="s">
        <v>640</v>
      </c>
      <c r="I151" s="178" t="s">
        <v>248</v>
      </c>
      <c r="K151" s="70">
        <v>1</v>
      </c>
    </row>
    <row r="152" spans="2:14" ht="30" customHeight="1" thickBot="1">
      <c r="B152" s="277">
        <v>2</v>
      </c>
      <c r="C152" s="275" t="s">
        <v>494</v>
      </c>
      <c r="D152" s="231">
        <v>3</v>
      </c>
      <c r="E152" s="232" t="s">
        <v>638</v>
      </c>
      <c r="F152" s="288">
        <v>4</v>
      </c>
      <c r="G152" s="237" t="s">
        <v>588</v>
      </c>
      <c r="H152" s="178" t="s">
        <v>641</v>
      </c>
      <c r="I152" s="178" t="s">
        <v>642</v>
      </c>
      <c r="K152" s="70">
        <v>2</v>
      </c>
    </row>
    <row r="153" spans="2:14" ht="30" customHeight="1" thickBot="1">
      <c r="B153" s="235">
        <v>1</v>
      </c>
      <c r="C153" s="201" t="s">
        <v>546</v>
      </c>
      <c r="D153" s="228">
        <v>3</v>
      </c>
      <c r="E153" s="234" t="s">
        <v>505</v>
      </c>
      <c r="F153" s="301"/>
      <c r="G153" s="276"/>
      <c r="H153" s="178" t="s">
        <v>643</v>
      </c>
      <c r="I153" s="178" t="s">
        <v>628</v>
      </c>
      <c r="K153" s="70">
        <v>3</v>
      </c>
    </row>
    <row r="154" spans="2:14" ht="30" customHeight="1" thickBot="1">
      <c r="B154" s="231"/>
      <c r="C154" s="341"/>
      <c r="D154" s="231">
        <v>2</v>
      </c>
      <c r="E154" s="341" t="s">
        <v>502</v>
      </c>
      <c r="F154" s="231">
        <v>4</v>
      </c>
      <c r="G154" s="341" t="s">
        <v>599</v>
      </c>
      <c r="H154" s="178" t="s">
        <v>644</v>
      </c>
      <c r="I154" s="178" t="s">
        <v>645</v>
      </c>
      <c r="K154" s="70">
        <v>4</v>
      </c>
    </row>
    <row r="155" spans="2:14" ht="30" customHeight="1" thickBot="1">
      <c r="B155" s="299">
        <v>3</v>
      </c>
      <c r="C155" s="269" t="s">
        <v>69</v>
      </c>
      <c r="D155" s="269">
        <v>2</v>
      </c>
      <c r="E155" s="269" t="s">
        <v>73</v>
      </c>
      <c r="F155" s="235">
        <v>1</v>
      </c>
      <c r="G155" s="201" t="s">
        <v>577</v>
      </c>
      <c r="H155" s="178" t="s">
        <v>646</v>
      </c>
      <c r="I155" s="178" t="s">
        <v>647</v>
      </c>
      <c r="K155" s="70">
        <v>5</v>
      </c>
    </row>
    <row r="156" spans="2:14" ht="30" customHeight="1" thickBot="1">
      <c r="B156" s="210" t="s">
        <v>575</v>
      </c>
      <c r="C156" s="202" t="s">
        <v>574</v>
      </c>
      <c r="D156" s="231">
        <v>3</v>
      </c>
      <c r="E156" s="232" t="s">
        <v>576</v>
      </c>
      <c r="F156" s="231">
        <v>1</v>
      </c>
      <c r="G156" s="232" t="s">
        <v>501</v>
      </c>
      <c r="H156" s="178" t="s">
        <v>648</v>
      </c>
      <c r="I156" s="178" t="s">
        <v>629</v>
      </c>
      <c r="K156" s="70">
        <v>6</v>
      </c>
    </row>
    <row r="157" spans="2:14" ht="30" customHeight="1" thickBot="1">
      <c r="B157" s="299"/>
      <c r="C157" s="269"/>
      <c r="D157" s="299">
        <v>2</v>
      </c>
      <c r="E157" s="234" t="s">
        <v>76</v>
      </c>
      <c r="F157" s="228">
        <v>1</v>
      </c>
      <c r="G157" s="234" t="s">
        <v>578</v>
      </c>
      <c r="H157" s="178" t="s">
        <v>649</v>
      </c>
      <c r="I157" s="178" t="s">
        <v>628</v>
      </c>
      <c r="K157" s="70">
        <v>9</v>
      </c>
    </row>
    <row r="158" spans="2:14" ht="30" customHeight="1" thickBot="1">
      <c r="B158" s="231">
        <v>3</v>
      </c>
      <c r="C158" s="232" t="s">
        <v>504</v>
      </c>
      <c r="D158" s="231">
        <v>1</v>
      </c>
      <c r="E158" s="232" t="s">
        <v>64</v>
      </c>
      <c r="F158" s="231"/>
      <c r="G158" s="232"/>
      <c r="H158" s="178" t="s">
        <v>650</v>
      </c>
      <c r="I158" s="178" t="s">
        <v>645</v>
      </c>
      <c r="J158" s="23"/>
      <c r="K158" s="70">
        <v>10</v>
      </c>
      <c r="L158" s="23"/>
      <c r="M158" s="23"/>
      <c r="N158" s="23"/>
    </row>
    <row r="159" spans="2:14" ht="30" customHeight="1" thickBot="1">
      <c r="B159" s="210">
        <v>4</v>
      </c>
      <c r="C159" s="234" t="s">
        <v>507</v>
      </c>
      <c r="D159" s="234" t="s">
        <v>606</v>
      </c>
      <c r="E159" s="234" t="s">
        <v>613</v>
      </c>
      <c r="F159" s="299"/>
      <c r="G159" s="234"/>
      <c r="H159" s="178" t="s">
        <v>651</v>
      </c>
      <c r="I159" s="178" t="s">
        <v>647</v>
      </c>
      <c r="K159" s="70">
        <v>11</v>
      </c>
    </row>
    <row r="160" spans="2:14" ht="30" customHeight="1" thickBot="1">
      <c r="B160" s="232"/>
      <c r="C160" s="232"/>
      <c r="D160" s="232"/>
      <c r="E160" s="232"/>
      <c r="F160" s="232"/>
      <c r="G160" s="232"/>
      <c r="H160" s="178" t="s">
        <v>652</v>
      </c>
      <c r="I160" s="178" t="s">
        <v>629</v>
      </c>
      <c r="K160" s="70">
        <v>12</v>
      </c>
    </row>
    <row r="161" spans="2:14" ht="32.25" customHeight="1" thickBot="1">
      <c r="B161" s="210">
        <v>3</v>
      </c>
      <c r="C161" s="234" t="s">
        <v>506</v>
      </c>
      <c r="D161" s="235">
        <v>1</v>
      </c>
      <c r="E161" s="311" t="s">
        <v>130</v>
      </c>
      <c r="F161" s="311">
        <v>2</v>
      </c>
      <c r="G161" s="311" t="s">
        <v>612</v>
      </c>
      <c r="H161" s="346" t="s">
        <v>654</v>
      </c>
      <c r="I161" s="346" t="s">
        <v>248</v>
      </c>
      <c r="K161" s="70">
        <v>13</v>
      </c>
    </row>
    <row r="162" spans="2:14" ht="30" customHeight="1">
      <c r="B162" s="231">
        <v>2</v>
      </c>
      <c r="C162" s="232" t="s">
        <v>94</v>
      </c>
      <c r="D162" s="231">
        <v>4</v>
      </c>
      <c r="E162" s="232" t="s">
        <v>508</v>
      </c>
      <c r="F162" s="231">
        <v>2</v>
      </c>
      <c r="G162" s="232" t="s">
        <v>503</v>
      </c>
      <c r="H162" s="346" t="s">
        <v>655</v>
      </c>
      <c r="I162" s="346" t="s">
        <v>642</v>
      </c>
      <c r="K162" s="70">
        <v>14</v>
      </c>
    </row>
    <row r="163" spans="2:14" ht="30" customHeight="1">
      <c r="B163" s="519"/>
      <c r="C163" s="520"/>
      <c r="D163" s="520"/>
      <c r="E163" s="520"/>
      <c r="F163" s="520"/>
      <c r="G163" s="520"/>
      <c r="H163" s="520"/>
      <c r="I163" s="521"/>
    </row>
    <row r="164" spans="2:14" ht="30" customHeight="1">
      <c r="B164" s="516" t="s">
        <v>323</v>
      </c>
      <c r="C164" s="517"/>
      <c r="D164" s="517"/>
      <c r="E164" s="517"/>
      <c r="F164" s="517"/>
      <c r="G164" s="517"/>
      <c r="H164" s="517"/>
      <c r="I164" s="518"/>
      <c r="J164" s="27"/>
      <c r="K164" s="69"/>
      <c r="L164" s="27"/>
      <c r="M164" s="27"/>
      <c r="N164" s="27"/>
    </row>
    <row r="165" spans="2:14" ht="30" customHeight="1">
      <c r="B165" s="529" t="s">
        <v>317</v>
      </c>
      <c r="C165" s="530"/>
      <c r="D165" s="185"/>
      <c r="E165" s="513" t="s">
        <v>660</v>
      </c>
      <c r="F165" s="513"/>
      <c r="G165" s="513"/>
      <c r="H165" s="514" t="s">
        <v>340</v>
      </c>
      <c r="I165" s="515"/>
      <c r="J165" s="21"/>
      <c r="K165" s="67"/>
      <c r="L165" s="21"/>
      <c r="M165" s="21"/>
      <c r="N165" s="21"/>
    </row>
    <row r="166" spans="2:14" ht="30" customHeight="1" thickBot="1">
      <c r="B166" s="17" t="s">
        <v>47</v>
      </c>
      <c r="C166" s="17" t="s">
        <v>325</v>
      </c>
      <c r="D166" s="54" t="s">
        <v>47</v>
      </c>
      <c r="E166" s="17" t="s">
        <v>326</v>
      </c>
      <c r="F166" s="54" t="s">
        <v>47</v>
      </c>
      <c r="G166" s="17" t="s">
        <v>327</v>
      </c>
      <c r="H166" s="18" t="s">
        <v>328</v>
      </c>
      <c r="I166" s="19" t="s">
        <v>329</v>
      </c>
      <c r="K166" s="70" t="s">
        <v>329</v>
      </c>
    </row>
    <row r="167" spans="2:14" ht="30" customHeight="1" thickBot="1">
      <c r="B167" s="304">
        <v>1</v>
      </c>
      <c r="C167" s="332" t="s">
        <v>341</v>
      </c>
      <c r="D167" s="282">
        <v>1</v>
      </c>
      <c r="E167" s="311" t="s">
        <v>529</v>
      </c>
      <c r="F167" s="305">
        <v>3</v>
      </c>
      <c r="G167" s="326" t="s">
        <v>524</v>
      </c>
      <c r="H167" s="178" t="s">
        <v>640</v>
      </c>
      <c r="I167" s="178" t="s">
        <v>248</v>
      </c>
      <c r="J167" s="23"/>
      <c r="K167" s="70">
        <v>1</v>
      </c>
      <c r="L167" s="23"/>
      <c r="M167" s="23"/>
      <c r="N167" s="23"/>
    </row>
    <row r="168" spans="2:14" ht="30" customHeight="1" thickBot="1">
      <c r="B168" s="306"/>
      <c r="C168" s="327"/>
      <c r="D168" s="306">
        <v>2</v>
      </c>
      <c r="E168" s="327" t="s">
        <v>396</v>
      </c>
      <c r="F168" s="296">
        <v>4</v>
      </c>
      <c r="G168" s="308" t="s">
        <v>550</v>
      </c>
      <c r="H168" s="178" t="s">
        <v>641</v>
      </c>
      <c r="I168" s="178" t="s">
        <v>642</v>
      </c>
      <c r="K168" s="70">
        <v>2</v>
      </c>
    </row>
    <row r="169" spans="2:14" ht="30" customHeight="1" thickBot="1">
      <c r="B169" s="304"/>
      <c r="C169" s="325"/>
      <c r="D169" s="282">
        <v>1</v>
      </c>
      <c r="E169" s="295" t="s">
        <v>397</v>
      </c>
      <c r="F169" s="305">
        <v>3</v>
      </c>
      <c r="G169" s="292" t="s">
        <v>526</v>
      </c>
      <c r="H169" s="178" t="s">
        <v>643</v>
      </c>
      <c r="I169" s="178" t="s">
        <v>628</v>
      </c>
      <c r="K169" s="70">
        <v>3</v>
      </c>
    </row>
    <row r="170" spans="2:14" ht="30" customHeight="1" thickBot="1">
      <c r="B170" s="312"/>
      <c r="C170" s="293"/>
      <c r="D170" s="306">
        <v>2</v>
      </c>
      <c r="E170" s="327" t="s">
        <v>636</v>
      </c>
      <c r="F170" s="329">
        <v>4</v>
      </c>
      <c r="G170" s="327" t="s">
        <v>528</v>
      </c>
      <c r="H170" s="178" t="s">
        <v>644</v>
      </c>
      <c r="I170" s="178" t="s">
        <v>645</v>
      </c>
      <c r="K170" s="70">
        <v>4</v>
      </c>
    </row>
    <row r="171" spans="2:14" ht="30" customHeight="1" thickBot="1">
      <c r="B171" s="328">
        <v>3</v>
      </c>
      <c r="C171" s="292" t="s">
        <v>509</v>
      </c>
      <c r="D171" s="282">
        <v>1</v>
      </c>
      <c r="E171" s="295" t="s">
        <v>399</v>
      </c>
      <c r="F171" s="307"/>
      <c r="G171" s="294"/>
      <c r="H171" s="178" t="s">
        <v>646</v>
      </c>
      <c r="I171" s="178" t="s">
        <v>647</v>
      </c>
      <c r="K171" s="70">
        <v>5</v>
      </c>
    </row>
    <row r="172" spans="2:14" ht="30" customHeight="1" thickBot="1">
      <c r="B172" s="328" t="s">
        <v>575</v>
      </c>
      <c r="C172" s="330" t="s">
        <v>574</v>
      </c>
      <c r="D172" s="306">
        <v>2</v>
      </c>
      <c r="E172" s="293" t="s">
        <v>527</v>
      </c>
      <c r="F172" s="364">
        <v>4</v>
      </c>
      <c r="G172" s="293" t="s">
        <v>426</v>
      </c>
      <c r="H172" s="178" t="s">
        <v>648</v>
      </c>
      <c r="I172" s="178" t="s">
        <v>629</v>
      </c>
      <c r="K172" s="70">
        <v>6</v>
      </c>
    </row>
    <row r="173" spans="2:14" ht="30" customHeight="1" thickBot="1">
      <c r="B173" s="331"/>
      <c r="C173" s="311"/>
      <c r="D173" s="333">
        <v>3</v>
      </c>
      <c r="E173" s="292" t="s">
        <v>292</v>
      </c>
      <c r="F173" s="307">
        <v>2</v>
      </c>
      <c r="G173" s="270" t="s">
        <v>592</v>
      </c>
      <c r="H173" s="178" t="s">
        <v>649</v>
      </c>
      <c r="I173" s="178" t="s">
        <v>628</v>
      </c>
      <c r="K173" s="70">
        <v>9</v>
      </c>
    </row>
    <row r="174" spans="2:14" ht="30" customHeight="1" thickBot="1">
      <c r="B174" s="309"/>
      <c r="C174" s="309"/>
      <c r="D174" s="306">
        <v>3</v>
      </c>
      <c r="E174" s="309" t="s">
        <v>530</v>
      </c>
      <c r="F174" s="329">
        <v>1</v>
      </c>
      <c r="G174" s="309" t="s">
        <v>593</v>
      </c>
      <c r="H174" s="178" t="s">
        <v>650</v>
      </c>
      <c r="I174" s="178" t="s">
        <v>645</v>
      </c>
      <c r="K174" s="70">
        <v>10</v>
      </c>
    </row>
    <row r="175" spans="2:14" ht="30" customHeight="1" thickBot="1">
      <c r="B175" s="282">
        <v>2</v>
      </c>
      <c r="C175" s="311" t="s">
        <v>579</v>
      </c>
      <c r="D175" s="336"/>
      <c r="E175" s="334"/>
      <c r="F175" s="358">
        <v>4</v>
      </c>
      <c r="G175" s="270" t="s">
        <v>525</v>
      </c>
      <c r="H175" s="178" t="s">
        <v>651</v>
      </c>
      <c r="I175" s="178" t="s">
        <v>647</v>
      </c>
      <c r="K175" s="70">
        <v>11</v>
      </c>
    </row>
    <row r="176" spans="2:14" ht="30" customHeight="1" thickBot="1">
      <c r="B176" s="314"/>
      <c r="C176" s="314"/>
      <c r="D176" s="307">
        <v>2</v>
      </c>
      <c r="E176" s="270" t="s">
        <v>394</v>
      </c>
      <c r="F176" s="313" t="s">
        <v>621</v>
      </c>
      <c r="G176" s="314" t="s">
        <v>637</v>
      </c>
      <c r="H176" s="178" t="s">
        <v>652</v>
      </c>
      <c r="I176" s="178" t="s">
        <v>629</v>
      </c>
      <c r="K176" s="70">
        <v>12</v>
      </c>
    </row>
    <row r="177" spans="1:14" ht="22.5" customHeight="1" thickBot="1">
      <c r="B177" s="292"/>
      <c r="C177" s="292"/>
      <c r="D177" s="292"/>
      <c r="E177" s="292"/>
      <c r="F177" s="333">
        <v>2</v>
      </c>
      <c r="G177" s="292" t="s">
        <v>395</v>
      </c>
      <c r="H177" s="346" t="s">
        <v>654</v>
      </c>
      <c r="I177" s="346" t="s">
        <v>248</v>
      </c>
      <c r="K177" s="70">
        <v>13</v>
      </c>
    </row>
    <row r="178" spans="1:14" ht="30" customHeight="1">
      <c r="B178" s="308"/>
      <c r="C178" s="308"/>
      <c r="D178" s="296">
        <v>1</v>
      </c>
      <c r="E178" s="308" t="s">
        <v>309</v>
      </c>
      <c r="F178" s="312">
        <v>3</v>
      </c>
      <c r="G178" s="293" t="s">
        <v>607</v>
      </c>
      <c r="H178" s="346" t="s">
        <v>655</v>
      </c>
      <c r="I178" s="346" t="s">
        <v>642</v>
      </c>
      <c r="K178" s="70">
        <v>14</v>
      </c>
    </row>
    <row r="179" spans="1:14" ht="30" customHeight="1">
      <c r="B179" s="519"/>
      <c r="C179" s="520"/>
      <c r="D179" s="520"/>
      <c r="E179" s="520"/>
      <c r="F179" s="520"/>
      <c r="G179" s="520"/>
      <c r="H179" s="520"/>
      <c r="I179" s="521"/>
    </row>
    <row r="180" spans="1:14" ht="30" customHeight="1">
      <c r="B180" s="516" t="s">
        <v>323</v>
      </c>
      <c r="C180" s="517"/>
      <c r="D180" s="517"/>
      <c r="E180" s="517"/>
      <c r="F180" s="517"/>
      <c r="G180" s="517"/>
      <c r="H180" s="517"/>
      <c r="I180" s="518"/>
      <c r="J180" s="27"/>
      <c r="K180" s="69"/>
      <c r="L180" s="27"/>
      <c r="M180" s="27"/>
      <c r="N180" s="27"/>
    </row>
    <row r="181" spans="1:14" ht="30" customHeight="1">
      <c r="A181" s="314"/>
      <c r="B181" s="529" t="s">
        <v>318</v>
      </c>
      <c r="C181" s="530"/>
      <c r="D181" s="185"/>
      <c r="E181" s="513" t="s">
        <v>660</v>
      </c>
      <c r="F181" s="513"/>
      <c r="G181" s="513"/>
      <c r="H181" s="514" t="s">
        <v>340</v>
      </c>
      <c r="I181" s="515"/>
      <c r="J181" s="21"/>
      <c r="K181" s="67"/>
      <c r="L181" s="21"/>
      <c r="M181" s="21"/>
      <c r="N181" s="21"/>
    </row>
    <row r="182" spans="1:14" ht="30" customHeight="1" thickBot="1">
      <c r="B182" s="17" t="s">
        <v>47</v>
      </c>
      <c r="C182" s="17" t="s">
        <v>325</v>
      </c>
      <c r="D182" s="54" t="s">
        <v>47</v>
      </c>
      <c r="E182" s="17" t="s">
        <v>326</v>
      </c>
      <c r="F182" s="54" t="s">
        <v>47</v>
      </c>
      <c r="G182" s="17" t="s">
        <v>327</v>
      </c>
      <c r="H182" s="18" t="s">
        <v>328</v>
      </c>
      <c r="I182" s="19" t="s">
        <v>329</v>
      </c>
      <c r="K182" s="70" t="s">
        <v>329</v>
      </c>
    </row>
    <row r="183" spans="1:14" ht="30" customHeight="1" thickBot="1">
      <c r="B183" s="271">
        <v>3</v>
      </c>
      <c r="C183" s="303" t="s">
        <v>341</v>
      </c>
      <c r="D183" s="271" t="s">
        <v>604</v>
      </c>
      <c r="E183" s="273" t="s">
        <v>661</v>
      </c>
      <c r="F183" s="272">
        <v>1</v>
      </c>
      <c r="G183" s="276" t="s">
        <v>535</v>
      </c>
      <c r="H183" s="178" t="s">
        <v>640</v>
      </c>
      <c r="I183" s="178" t="s">
        <v>248</v>
      </c>
      <c r="J183" s="23"/>
      <c r="K183" s="70">
        <v>1</v>
      </c>
      <c r="L183" s="23"/>
      <c r="M183" s="23"/>
      <c r="N183" s="23"/>
    </row>
    <row r="184" spans="1:14" ht="30" customHeight="1" thickBot="1">
      <c r="B184" s="229"/>
      <c r="C184" s="275"/>
      <c r="D184" s="229">
        <v>2</v>
      </c>
      <c r="E184" s="275" t="s">
        <v>614</v>
      </c>
      <c r="F184" s="229"/>
      <c r="G184" s="232"/>
      <c r="H184" s="178" t="s">
        <v>641</v>
      </c>
      <c r="I184" s="178" t="s">
        <v>642</v>
      </c>
      <c r="K184" s="70">
        <v>2</v>
      </c>
    </row>
    <row r="185" spans="1:14" ht="30" customHeight="1" thickBot="1">
      <c r="B185" s="227">
        <v>1</v>
      </c>
      <c r="C185" s="234" t="s">
        <v>373</v>
      </c>
      <c r="D185" s="302" t="s">
        <v>565</v>
      </c>
      <c r="E185" s="236" t="s">
        <v>616</v>
      </c>
      <c r="F185" s="272">
        <v>4</v>
      </c>
      <c r="G185" s="236" t="s">
        <v>531</v>
      </c>
      <c r="H185" s="178" t="s">
        <v>643</v>
      </c>
      <c r="I185" s="178" t="s">
        <v>628</v>
      </c>
      <c r="K185" s="70">
        <v>3</v>
      </c>
    </row>
    <row r="186" spans="1:14" ht="30" customHeight="1" thickBot="1">
      <c r="B186" s="229"/>
      <c r="C186" s="275"/>
      <c r="D186" s="229">
        <v>2</v>
      </c>
      <c r="E186" s="275" t="s">
        <v>615</v>
      </c>
      <c r="F186" s="229"/>
      <c r="G186" s="237"/>
      <c r="H186" s="178" t="s">
        <v>644</v>
      </c>
      <c r="I186" s="178" t="s">
        <v>645</v>
      </c>
      <c r="K186" s="70">
        <v>4</v>
      </c>
    </row>
    <row r="187" spans="1:14" ht="30" customHeight="1" thickBot="1">
      <c r="B187" s="235">
        <v>1</v>
      </c>
      <c r="C187" s="269" t="s">
        <v>509</v>
      </c>
      <c r="D187" s="235">
        <v>4</v>
      </c>
      <c r="E187" s="236" t="s">
        <v>532</v>
      </c>
      <c r="F187" s="227">
        <v>3</v>
      </c>
      <c r="G187" s="201" t="s">
        <v>617</v>
      </c>
      <c r="H187" s="178" t="s">
        <v>646</v>
      </c>
      <c r="I187" s="178" t="s">
        <v>647</v>
      </c>
      <c r="K187" s="70">
        <v>5</v>
      </c>
    </row>
    <row r="188" spans="1:14" ht="30" customHeight="1" thickBot="1">
      <c r="B188" s="238" t="s">
        <v>575</v>
      </c>
      <c r="C188" s="238" t="s">
        <v>574</v>
      </c>
      <c r="D188" s="229" t="s">
        <v>621</v>
      </c>
      <c r="E188" s="238" t="s">
        <v>620</v>
      </c>
      <c r="F188" s="239">
        <v>2</v>
      </c>
      <c r="G188" s="232" t="s">
        <v>307</v>
      </c>
      <c r="H188" s="178" t="s">
        <v>648</v>
      </c>
      <c r="I188" s="178" t="s">
        <v>629</v>
      </c>
      <c r="K188" s="70">
        <v>6</v>
      </c>
    </row>
    <row r="189" spans="1:14" ht="30" customHeight="1" thickBot="1">
      <c r="B189" s="235"/>
      <c r="C189" s="269"/>
      <c r="D189" s="235">
        <v>2</v>
      </c>
      <c r="E189" s="269" t="s">
        <v>305</v>
      </c>
      <c r="F189" s="280">
        <v>1</v>
      </c>
      <c r="G189" s="281" t="s">
        <v>639</v>
      </c>
      <c r="H189" s="178" t="s">
        <v>649</v>
      </c>
      <c r="I189" s="178" t="s">
        <v>628</v>
      </c>
      <c r="K189" s="70">
        <v>9</v>
      </c>
    </row>
    <row r="190" spans="1:14" ht="30" customHeight="1" thickBot="1">
      <c r="B190" s="239">
        <v>3</v>
      </c>
      <c r="C190" s="285" t="s">
        <v>618</v>
      </c>
      <c r="D190" s="239">
        <v>1</v>
      </c>
      <c r="E190" s="238" t="s">
        <v>533</v>
      </c>
      <c r="F190" s="239">
        <v>2</v>
      </c>
      <c r="G190" s="232" t="s">
        <v>657</v>
      </c>
      <c r="H190" s="178" t="s">
        <v>650</v>
      </c>
      <c r="I190" s="178" t="s">
        <v>645</v>
      </c>
      <c r="K190" s="70">
        <v>10</v>
      </c>
    </row>
    <row r="191" spans="1:14" ht="30" customHeight="1" thickBot="1">
      <c r="B191" s="282"/>
      <c r="C191" s="311"/>
      <c r="D191" s="302" t="s">
        <v>566</v>
      </c>
      <c r="E191" s="236" t="s">
        <v>619</v>
      </c>
      <c r="F191" s="358">
        <v>4</v>
      </c>
      <c r="G191" s="311" t="s">
        <v>656</v>
      </c>
      <c r="H191" s="178" t="s">
        <v>651</v>
      </c>
      <c r="I191" s="178" t="s">
        <v>647</v>
      </c>
      <c r="K191" s="70">
        <v>11</v>
      </c>
    </row>
    <row r="192" spans="1:14" ht="30" customHeight="1" thickBot="1">
      <c r="B192" s="238"/>
      <c r="C192" s="238"/>
      <c r="D192" s="239">
        <v>3</v>
      </c>
      <c r="E192" s="238" t="s">
        <v>394</v>
      </c>
      <c r="F192" s="288"/>
      <c r="G192" s="238"/>
      <c r="H192" s="178" t="s">
        <v>652</v>
      </c>
      <c r="I192" s="178" t="s">
        <v>629</v>
      </c>
      <c r="K192" s="70">
        <v>12</v>
      </c>
    </row>
    <row r="193" spans="2:14" ht="27.75" customHeight="1" thickBot="1">
      <c r="B193" s="280"/>
      <c r="C193" s="281"/>
      <c r="D193" s="280">
        <v>4</v>
      </c>
      <c r="E193" s="197" t="s">
        <v>659</v>
      </c>
      <c r="F193" s="282">
        <v>2</v>
      </c>
      <c r="G193" s="234" t="s">
        <v>514</v>
      </c>
      <c r="H193" s="346" t="s">
        <v>654</v>
      </c>
      <c r="I193" s="346" t="s">
        <v>248</v>
      </c>
      <c r="K193" s="70">
        <v>13</v>
      </c>
    </row>
    <row r="194" spans="2:14" ht="30" customHeight="1">
      <c r="B194" s="239">
        <v>1</v>
      </c>
      <c r="C194" s="285" t="s">
        <v>515</v>
      </c>
      <c r="D194" s="239">
        <v>3</v>
      </c>
      <c r="E194" s="238" t="s">
        <v>658</v>
      </c>
      <c r="F194" s="239">
        <v>4</v>
      </c>
      <c r="G194" s="232" t="s">
        <v>534</v>
      </c>
      <c r="H194" s="346" t="s">
        <v>655</v>
      </c>
      <c r="I194" s="346" t="s">
        <v>642</v>
      </c>
      <c r="K194" s="70">
        <v>14</v>
      </c>
    </row>
    <row r="195" spans="2:14" ht="30" customHeight="1">
      <c r="B195" s="519"/>
      <c r="C195" s="520"/>
      <c r="D195" s="520"/>
      <c r="E195" s="520"/>
      <c r="F195" s="520"/>
      <c r="G195" s="520"/>
      <c r="H195" s="520"/>
      <c r="I195" s="521"/>
    </row>
    <row r="196" spans="2:14" ht="30" customHeight="1">
      <c r="B196" s="516" t="s">
        <v>323</v>
      </c>
      <c r="C196" s="517"/>
      <c r="D196" s="517"/>
      <c r="E196" s="517"/>
      <c r="F196" s="517"/>
      <c r="G196" s="517"/>
      <c r="H196" s="517"/>
      <c r="I196" s="518"/>
      <c r="J196" s="27"/>
      <c r="K196" s="69"/>
      <c r="L196" s="27"/>
      <c r="M196" s="27"/>
      <c r="N196" s="27"/>
    </row>
    <row r="197" spans="2:14" ht="30" customHeight="1">
      <c r="B197" s="512" t="s">
        <v>342</v>
      </c>
      <c r="C197" s="513"/>
      <c r="D197" s="185"/>
      <c r="E197" s="513" t="s">
        <v>660</v>
      </c>
      <c r="F197" s="513"/>
      <c r="G197" s="513"/>
      <c r="H197" s="514" t="s">
        <v>340</v>
      </c>
      <c r="I197" s="515"/>
      <c r="J197" s="21"/>
      <c r="K197" s="67"/>
      <c r="L197" s="21"/>
      <c r="M197" s="21"/>
      <c r="N197" s="21"/>
    </row>
    <row r="198" spans="2:14" ht="30" customHeight="1" thickBot="1">
      <c r="B198" s="17" t="s">
        <v>47</v>
      </c>
      <c r="C198" s="17" t="s">
        <v>325</v>
      </c>
      <c r="D198" s="54" t="s">
        <v>47</v>
      </c>
      <c r="E198" s="17" t="s">
        <v>326</v>
      </c>
      <c r="F198" s="54" t="s">
        <v>47</v>
      </c>
      <c r="G198" s="17" t="s">
        <v>327</v>
      </c>
      <c r="H198" s="18" t="s">
        <v>328</v>
      </c>
      <c r="I198" s="19" t="s">
        <v>329</v>
      </c>
      <c r="K198" s="70" t="s">
        <v>329</v>
      </c>
    </row>
    <row r="199" spans="2:14" ht="30" customHeight="1" thickBot="1">
      <c r="B199" s="210">
        <v>1</v>
      </c>
      <c r="C199" s="303" t="s">
        <v>341</v>
      </c>
      <c r="D199" s="304">
        <v>2</v>
      </c>
      <c r="E199" s="294" t="s">
        <v>360</v>
      </c>
      <c r="F199" s="305">
        <v>3</v>
      </c>
      <c r="G199" s="270" t="s">
        <v>536</v>
      </c>
      <c r="H199" s="178" t="s">
        <v>640</v>
      </c>
      <c r="I199" s="178" t="s">
        <v>248</v>
      </c>
      <c r="J199" s="23"/>
      <c r="K199" s="70">
        <v>1</v>
      </c>
      <c r="L199" s="23"/>
      <c r="M199" s="23"/>
      <c r="N199" s="23"/>
    </row>
    <row r="200" spans="2:14" ht="30" customHeight="1" thickBot="1">
      <c r="B200" s="288"/>
      <c r="C200" s="275"/>
      <c r="D200" s="306">
        <v>4</v>
      </c>
      <c r="E200" s="293" t="s">
        <v>548</v>
      </c>
      <c r="F200" s="233"/>
      <c r="G200" s="232"/>
      <c r="H200" s="178" t="s">
        <v>641</v>
      </c>
      <c r="I200" s="178" t="s">
        <v>642</v>
      </c>
      <c r="K200" s="70">
        <v>2</v>
      </c>
    </row>
    <row r="201" spans="2:14" ht="30" customHeight="1" thickBot="1">
      <c r="B201" s="210">
        <v>3</v>
      </c>
      <c r="C201" s="270" t="s">
        <v>623</v>
      </c>
      <c r="D201" s="282">
        <v>2</v>
      </c>
      <c r="E201" s="270" t="s">
        <v>622</v>
      </c>
      <c r="F201" s="307">
        <v>1</v>
      </c>
      <c r="G201" s="295" t="s">
        <v>364</v>
      </c>
      <c r="H201" s="178" t="s">
        <v>643</v>
      </c>
      <c r="I201" s="178" t="s">
        <v>628</v>
      </c>
      <c r="K201" s="70">
        <v>3</v>
      </c>
    </row>
    <row r="202" spans="2:14" ht="30" customHeight="1" thickBot="1">
      <c r="B202" s="229"/>
      <c r="C202" s="275"/>
      <c r="D202" s="296">
        <v>4</v>
      </c>
      <c r="E202" s="308" t="s">
        <v>496</v>
      </c>
      <c r="F202" s="308"/>
      <c r="G202" s="308"/>
      <c r="H202" s="178" t="s">
        <v>644</v>
      </c>
      <c r="I202" s="178" t="s">
        <v>645</v>
      </c>
      <c r="K202" s="70">
        <v>4</v>
      </c>
    </row>
    <row r="203" spans="2:14" ht="30" customHeight="1" thickBot="1">
      <c r="B203" s="210">
        <v>3</v>
      </c>
      <c r="C203" s="269" t="s">
        <v>509</v>
      </c>
      <c r="D203" s="291">
        <v>2</v>
      </c>
      <c r="E203" s="269" t="s">
        <v>306</v>
      </c>
      <c r="F203" s="307">
        <v>1</v>
      </c>
      <c r="G203" s="295" t="s">
        <v>598</v>
      </c>
      <c r="H203" s="178" t="s">
        <v>646</v>
      </c>
      <c r="I203" s="178" t="s">
        <v>647</v>
      </c>
      <c r="K203" s="70">
        <v>5</v>
      </c>
    </row>
    <row r="204" spans="2:14" ht="30" customHeight="1" thickBot="1">
      <c r="B204" s="201" t="s">
        <v>575</v>
      </c>
      <c r="C204" s="202" t="s">
        <v>574</v>
      </c>
      <c r="D204" s="306" t="s">
        <v>621</v>
      </c>
      <c r="E204" s="293" t="s">
        <v>597</v>
      </c>
      <c r="F204" s="296">
        <v>4</v>
      </c>
      <c r="G204" s="309" t="s">
        <v>497</v>
      </c>
      <c r="H204" s="178" t="s">
        <v>648</v>
      </c>
      <c r="I204" s="178" t="s">
        <v>629</v>
      </c>
      <c r="K204" s="70">
        <v>6</v>
      </c>
    </row>
    <row r="205" spans="2:14" ht="30" customHeight="1" thickBot="1">
      <c r="B205" s="235"/>
      <c r="C205" s="269"/>
      <c r="D205" s="235">
        <v>2</v>
      </c>
      <c r="E205" s="269" t="s">
        <v>305</v>
      </c>
      <c r="F205" s="307">
        <v>4</v>
      </c>
      <c r="G205" s="311" t="s">
        <v>626</v>
      </c>
      <c r="H205" s="178" t="s">
        <v>649</v>
      </c>
      <c r="I205" s="178" t="s">
        <v>628</v>
      </c>
      <c r="K205" s="70">
        <v>9</v>
      </c>
    </row>
    <row r="206" spans="2:14" ht="30" customHeight="1" thickBot="1">
      <c r="B206" s="312">
        <v>2</v>
      </c>
      <c r="C206" s="310" t="s">
        <v>362</v>
      </c>
      <c r="D206" s="296">
        <v>3</v>
      </c>
      <c r="E206" s="308" t="s">
        <v>540</v>
      </c>
      <c r="F206" s="296">
        <v>1</v>
      </c>
      <c r="G206" s="309" t="s">
        <v>361</v>
      </c>
      <c r="H206" s="178" t="s">
        <v>650</v>
      </c>
      <c r="I206" s="178" t="s">
        <v>645</v>
      </c>
      <c r="K206" s="70">
        <v>10</v>
      </c>
    </row>
    <row r="207" spans="2:14" ht="30" customHeight="1" thickBot="1">
      <c r="B207" s="235">
        <v>4</v>
      </c>
      <c r="C207" s="201" t="s">
        <v>539</v>
      </c>
      <c r="D207" s="210">
        <v>2</v>
      </c>
      <c r="E207" s="201" t="s">
        <v>365</v>
      </c>
      <c r="F207" s="201" t="s">
        <v>621</v>
      </c>
      <c r="G207" s="201" t="s">
        <v>596</v>
      </c>
      <c r="H207" s="178" t="s">
        <v>651</v>
      </c>
      <c r="I207" s="178" t="s">
        <v>647</v>
      </c>
      <c r="K207" s="70">
        <v>11</v>
      </c>
    </row>
    <row r="208" spans="2:14" ht="30" customHeight="1" thickBot="1">
      <c r="B208" s="309"/>
      <c r="C208" s="309"/>
      <c r="D208" s="309"/>
      <c r="E208" s="309"/>
      <c r="F208" s="309"/>
      <c r="G208" s="309"/>
      <c r="H208" s="178" t="s">
        <v>652</v>
      </c>
      <c r="I208" s="178" t="s">
        <v>629</v>
      </c>
      <c r="K208" s="70">
        <v>12</v>
      </c>
    </row>
    <row r="209" spans="2:14" ht="24.75" customHeight="1" thickBot="1">
      <c r="B209" s="282">
        <v>2</v>
      </c>
      <c r="C209" s="292" t="s">
        <v>624</v>
      </c>
      <c r="D209" s="210">
        <v>3</v>
      </c>
      <c r="E209" s="292" t="s">
        <v>537</v>
      </c>
      <c r="F209" s="282">
        <v>1</v>
      </c>
      <c r="G209" s="226" t="s">
        <v>363</v>
      </c>
      <c r="H209" s="346" t="s">
        <v>654</v>
      </c>
      <c r="I209" s="346" t="s">
        <v>248</v>
      </c>
      <c r="K209" s="70">
        <v>13</v>
      </c>
    </row>
    <row r="210" spans="2:14" ht="30" customHeight="1">
      <c r="B210" s="296">
        <v>1</v>
      </c>
      <c r="C210" s="309" t="s">
        <v>625</v>
      </c>
      <c r="D210" s="288">
        <v>3</v>
      </c>
      <c r="E210" s="310" t="s">
        <v>538</v>
      </c>
      <c r="F210" s="296">
        <v>4</v>
      </c>
      <c r="G210" s="308" t="s">
        <v>498</v>
      </c>
      <c r="H210" s="346" t="s">
        <v>655</v>
      </c>
      <c r="I210" s="346" t="s">
        <v>642</v>
      </c>
      <c r="K210" s="70">
        <v>14</v>
      </c>
    </row>
    <row r="211" spans="2:14" ht="30" customHeight="1">
      <c r="B211" s="519"/>
      <c r="C211" s="520"/>
      <c r="D211" s="520"/>
      <c r="E211" s="520"/>
      <c r="F211" s="520"/>
      <c r="G211" s="520"/>
      <c r="H211" s="520"/>
      <c r="I211" s="521"/>
    </row>
    <row r="212" spans="2:14" ht="30" customHeight="1">
      <c r="B212" s="516" t="s">
        <v>323</v>
      </c>
      <c r="C212" s="517"/>
      <c r="D212" s="517"/>
      <c r="E212" s="517"/>
      <c r="F212" s="517"/>
      <c r="G212" s="517"/>
      <c r="H212" s="517"/>
      <c r="I212" s="518"/>
      <c r="J212" s="27"/>
      <c r="K212" s="69"/>
      <c r="L212" s="27"/>
      <c r="M212" s="27"/>
      <c r="N212" s="27"/>
    </row>
    <row r="213" spans="2:14" ht="30" customHeight="1">
      <c r="B213" s="512" t="s">
        <v>343</v>
      </c>
      <c r="C213" s="513"/>
      <c r="D213" s="185"/>
      <c r="E213" s="513" t="s">
        <v>660</v>
      </c>
      <c r="F213" s="513"/>
      <c r="G213" s="513"/>
      <c r="H213" s="514" t="s">
        <v>340</v>
      </c>
      <c r="I213" s="515"/>
      <c r="J213" s="21"/>
      <c r="K213" s="67"/>
      <c r="L213" s="21"/>
      <c r="M213" s="21"/>
      <c r="N213" s="21"/>
    </row>
    <row r="214" spans="2:14" ht="30" customHeight="1" thickBot="1">
      <c r="B214" s="17" t="s">
        <v>47</v>
      </c>
      <c r="C214" s="17" t="s">
        <v>325</v>
      </c>
      <c r="D214" s="54" t="s">
        <v>47</v>
      </c>
      <c r="E214" s="17" t="s">
        <v>326</v>
      </c>
      <c r="F214" s="54" t="s">
        <v>47</v>
      </c>
      <c r="G214" s="17" t="s">
        <v>327</v>
      </c>
      <c r="H214" s="18" t="s">
        <v>328</v>
      </c>
      <c r="I214" s="19" t="s">
        <v>329</v>
      </c>
      <c r="K214" s="70" t="s">
        <v>329</v>
      </c>
    </row>
    <row r="215" spans="2:14" ht="30" customHeight="1" thickBot="1">
      <c r="B215" s="267">
        <v>1</v>
      </c>
      <c r="C215" s="324" t="s">
        <v>341</v>
      </c>
      <c r="D215" s="315">
        <v>2</v>
      </c>
      <c r="E215" s="316" t="s">
        <v>587</v>
      </c>
      <c r="F215" s="267">
        <v>3</v>
      </c>
      <c r="G215" s="317" t="s">
        <v>584</v>
      </c>
      <c r="H215" s="178" t="s">
        <v>640</v>
      </c>
      <c r="I215" s="178" t="s">
        <v>248</v>
      </c>
      <c r="J215" s="23"/>
      <c r="K215" s="70">
        <v>1</v>
      </c>
      <c r="L215" s="23"/>
      <c r="M215" s="23"/>
      <c r="N215" s="23"/>
    </row>
    <row r="216" spans="2:14" ht="30" customHeight="1" thickBot="1">
      <c r="B216" s="318"/>
      <c r="C216" s="264"/>
      <c r="D216" s="263">
        <v>4</v>
      </c>
      <c r="E216" s="256" t="s">
        <v>499</v>
      </c>
      <c r="F216" s="318"/>
      <c r="G216" s="264"/>
      <c r="H216" s="178" t="s">
        <v>641</v>
      </c>
      <c r="I216" s="178" t="s">
        <v>642</v>
      </c>
      <c r="K216" s="70">
        <v>2</v>
      </c>
    </row>
    <row r="217" spans="2:14" ht="30" customHeight="1" thickBot="1">
      <c r="B217" s="267">
        <v>3</v>
      </c>
      <c r="C217" s="259" t="s">
        <v>541</v>
      </c>
      <c r="D217" s="253">
        <v>1</v>
      </c>
      <c r="E217" s="262" t="s">
        <v>580</v>
      </c>
      <c r="F217" s="319">
        <v>2</v>
      </c>
      <c r="G217" s="262" t="s">
        <v>581</v>
      </c>
      <c r="H217" s="178" t="s">
        <v>643</v>
      </c>
      <c r="I217" s="178" t="s">
        <v>628</v>
      </c>
      <c r="K217" s="70">
        <v>3</v>
      </c>
    </row>
    <row r="218" spans="2:14" ht="30" customHeight="1" thickBot="1">
      <c r="B218" s="320"/>
      <c r="C218" s="256"/>
      <c r="D218" s="263"/>
      <c r="E218" s="256"/>
      <c r="F218" s="263"/>
      <c r="G218" s="265"/>
      <c r="H218" s="178" t="s">
        <v>644</v>
      </c>
      <c r="I218" s="178" t="s">
        <v>645</v>
      </c>
      <c r="K218" s="70">
        <v>4</v>
      </c>
    </row>
    <row r="219" spans="2:14" ht="30" customHeight="1" thickBot="1">
      <c r="B219" s="267">
        <v>3</v>
      </c>
      <c r="C219" s="257" t="s">
        <v>509</v>
      </c>
      <c r="D219" s="253">
        <v>1</v>
      </c>
      <c r="E219" s="262" t="s">
        <v>354</v>
      </c>
      <c r="F219" s="267">
        <v>2</v>
      </c>
      <c r="G219" s="262" t="s">
        <v>585</v>
      </c>
      <c r="H219" s="178" t="s">
        <v>646</v>
      </c>
      <c r="I219" s="178" t="s">
        <v>647</v>
      </c>
      <c r="K219" s="70">
        <v>5</v>
      </c>
    </row>
    <row r="220" spans="2:14" ht="30" customHeight="1" thickBot="1">
      <c r="B220" s="195" t="s">
        <v>575</v>
      </c>
      <c r="C220" s="196" t="s">
        <v>574</v>
      </c>
      <c r="D220" s="263"/>
      <c r="E220" s="256"/>
      <c r="F220" s="260"/>
      <c r="G220" s="256"/>
      <c r="H220" s="178" t="s">
        <v>648</v>
      </c>
      <c r="I220" s="178" t="s">
        <v>629</v>
      </c>
      <c r="K220" s="70">
        <v>6</v>
      </c>
    </row>
    <row r="221" spans="2:14" ht="30" customHeight="1" thickBot="1">
      <c r="B221" s="267"/>
      <c r="C221" s="262"/>
      <c r="D221" s="235">
        <v>2</v>
      </c>
      <c r="E221" s="269" t="s">
        <v>305</v>
      </c>
      <c r="F221" s="267">
        <v>3</v>
      </c>
      <c r="G221" s="259" t="s">
        <v>542</v>
      </c>
      <c r="H221" s="178" t="s">
        <v>649</v>
      </c>
      <c r="I221" s="178" t="s">
        <v>628</v>
      </c>
      <c r="K221" s="70">
        <v>9</v>
      </c>
    </row>
    <row r="222" spans="2:14" ht="30" customHeight="1" thickBot="1">
      <c r="B222" s="260"/>
      <c r="C222" s="256"/>
      <c r="D222" s="260">
        <v>1</v>
      </c>
      <c r="E222" s="256" t="s">
        <v>583</v>
      </c>
      <c r="F222" s="322">
        <v>3</v>
      </c>
      <c r="G222" s="323" t="s">
        <v>308</v>
      </c>
      <c r="H222" s="178" t="s">
        <v>650</v>
      </c>
      <c r="I222" s="178" t="s">
        <v>645</v>
      </c>
      <c r="K222" s="70">
        <v>10</v>
      </c>
    </row>
    <row r="223" spans="2:14" ht="30" customHeight="1" thickBot="1">
      <c r="B223" s="267">
        <v>3</v>
      </c>
      <c r="C223" s="195" t="s">
        <v>539</v>
      </c>
      <c r="D223" s="267">
        <v>2</v>
      </c>
      <c r="E223" s="259" t="s">
        <v>558</v>
      </c>
      <c r="F223" s="267"/>
      <c r="G223" s="195"/>
      <c r="H223" s="178" t="s">
        <v>651</v>
      </c>
      <c r="I223" s="178" t="s">
        <v>647</v>
      </c>
      <c r="K223" s="70">
        <v>11</v>
      </c>
    </row>
    <row r="224" spans="2:14" ht="30" customHeight="1" thickBot="1">
      <c r="B224" s="265"/>
      <c r="C224" s="265"/>
      <c r="D224" s="265"/>
      <c r="E224" s="265"/>
      <c r="F224" s="265"/>
      <c r="G224" s="265"/>
      <c r="H224" s="178" t="s">
        <v>652</v>
      </c>
      <c r="I224" s="178" t="s">
        <v>629</v>
      </c>
      <c r="K224" s="70">
        <v>12</v>
      </c>
    </row>
    <row r="225" spans="2:14" ht="34.5" customHeight="1" thickBot="1">
      <c r="B225" s="253">
        <v>2</v>
      </c>
      <c r="C225" s="361" t="s">
        <v>582</v>
      </c>
      <c r="D225" s="315">
        <v>3</v>
      </c>
      <c r="E225" s="321" t="s">
        <v>586</v>
      </c>
      <c r="F225" s="267">
        <v>1</v>
      </c>
      <c r="G225" s="262" t="s">
        <v>514</v>
      </c>
      <c r="H225" s="346" t="s">
        <v>654</v>
      </c>
      <c r="I225" s="346" t="s">
        <v>248</v>
      </c>
      <c r="K225" s="70">
        <v>13</v>
      </c>
    </row>
    <row r="226" spans="2:14" ht="30" customHeight="1">
      <c r="B226" s="320"/>
      <c r="C226" s="265"/>
      <c r="D226" s="260"/>
      <c r="E226" s="256"/>
      <c r="F226" s="260"/>
      <c r="G226" s="256"/>
      <c r="H226" s="346" t="s">
        <v>655</v>
      </c>
      <c r="I226" s="346" t="s">
        <v>642</v>
      </c>
      <c r="K226" s="70">
        <v>14</v>
      </c>
    </row>
    <row r="227" spans="2:14" ht="30" customHeight="1">
      <c r="B227" s="519"/>
      <c r="C227" s="520"/>
      <c r="D227" s="520"/>
      <c r="E227" s="520"/>
      <c r="F227" s="520"/>
      <c r="G227" s="520"/>
      <c r="H227" s="520"/>
      <c r="I227" s="521"/>
    </row>
    <row r="228" spans="2:14" ht="30" customHeight="1">
      <c r="B228" s="516" t="s">
        <v>323</v>
      </c>
      <c r="C228" s="517"/>
      <c r="D228" s="517"/>
      <c r="E228" s="517"/>
      <c r="F228" s="517"/>
      <c r="G228" s="517"/>
      <c r="H228" s="517"/>
      <c r="I228" s="518"/>
      <c r="J228" s="27"/>
      <c r="K228" s="69"/>
      <c r="L228" s="27"/>
      <c r="M228" s="27"/>
      <c r="N228" s="27"/>
    </row>
    <row r="229" spans="2:14" ht="30" customHeight="1">
      <c r="B229" s="512" t="s">
        <v>344</v>
      </c>
      <c r="C229" s="513"/>
      <c r="D229" s="513"/>
      <c r="E229" s="513" t="s">
        <v>660</v>
      </c>
      <c r="F229" s="513"/>
      <c r="G229" s="513"/>
      <c r="H229" s="514" t="s">
        <v>340</v>
      </c>
      <c r="I229" s="515"/>
      <c r="J229" s="21"/>
      <c r="K229" s="67"/>
      <c r="L229" s="21"/>
      <c r="M229" s="21"/>
      <c r="N229" s="21"/>
    </row>
    <row r="230" spans="2:14" ht="30" customHeight="1" thickBot="1">
      <c r="B230" s="17" t="s">
        <v>47</v>
      </c>
      <c r="C230" s="17" t="s">
        <v>325</v>
      </c>
      <c r="D230" s="54" t="s">
        <v>47</v>
      </c>
      <c r="E230" s="17" t="s">
        <v>326</v>
      </c>
      <c r="F230" s="54" t="s">
        <v>47</v>
      </c>
      <c r="G230" s="17" t="s">
        <v>327</v>
      </c>
      <c r="H230" s="18" t="s">
        <v>328</v>
      </c>
      <c r="I230" s="19" t="s">
        <v>329</v>
      </c>
      <c r="K230" s="70" t="s">
        <v>329</v>
      </c>
    </row>
    <row r="231" spans="2:14" ht="30" customHeight="1" thickBot="1">
      <c r="B231" s="210">
        <v>2</v>
      </c>
      <c r="C231" s="338" t="s">
        <v>341</v>
      </c>
      <c r="D231" s="300">
        <v>3</v>
      </c>
      <c r="E231" s="337" t="s">
        <v>595</v>
      </c>
      <c r="F231" s="210">
        <v>1</v>
      </c>
      <c r="G231" s="201" t="s">
        <v>236</v>
      </c>
      <c r="H231" s="178" t="s">
        <v>640</v>
      </c>
      <c r="I231" s="178" t="s">
        <v>248</v>
      </c>
      <c r="J231" s="23"/>
      <c r="K231" s="70">
        <v>1</v>
      </c>
      <c r="L231" s="23"/>
      <c r="M231" s="23"/>
      <c r="N231" s="23"/>
    </row>
    <row r="232" spans="2:14" ht="30" customHeight="1" thickBot="1">
      <c r="B232" s="231"/>
      <c r="C232" s="230"/>
      <c r="D232" s="231"/>
      <c r="E232" s="232"/>
      <c r="F232" s="231">
        <v>4</v>
      </c>
      <c r="G232" s="232" t="s">
        <v>543</v>
      </c>
      <c r="H232" s="178" t="s">
        <v>641</v>
      </c>
      <c r="I232" s="178" t="s">
        <v>642</v>
      </c>
      <c r="K232" s="70">
        <v>2</v>
      </c>
    </row>
    <row r="233" spans="2:14" ht="30" customHeight="1" thickBot="1">
      <c r="B233" s="210"/>
      <c r="C233" s="339"/>
      <c r="D233" s="210">
        <v>2</v>
      </c>
      <c r="E233" s="339" t="s">
        <v>632</v>
      </c>
      <c r="F233" s="210">
        <v>3</v>
      </c>
      <c r="G233" s="234" t="s">
        <v>549</v>
      </c>
      <c r="H233" s="178" t="s">
        <v>643</v>
      </c>
      <c r="I233" s="178" t="s">
        <v>628</v>
      </c>
      <c r="K233" s="70">
        <v>3</v>
      </c>
    </row>
    <row r="234" spans="2:14" ht="30" customHeight="1" thickBot="1">
      <c r="B234" s="231"/>
      <c r="C234" s="230"/>
      <c r="D234" s="231">
        <v>3</v>
      </c>
      <c r="E234" s="230" t="s">
        <v>589</v>
      </c>
      <c r="F234" s="231">
        <v>4</v>
      </c>
      <c r="G234" s="232" t="s">
        <v>630</v>
      </c>
      <c r="H234" s="178" t="s">
        <v>644</v>
      </c>
      <c r="I234" s="178" t="s">
        <v>645</v>
      </c>
      <c r="K234" s="70">
        <v>4</v>
      </c>
    </row>
    <row r="235" spans="2:14" ht="30" customHeight="1" thickBot="1">
      <c r="B235" s="210">
        <v>4</v>
      </c>
      <c r="C235" s="226" t="s">
        <v>509</v>
      </c>
      <c r="D235" s="210">
        <v>2</v>
      </c>
      <c r="E235" s="234" t="s">
        <v>311</v>
      </c>
      <c r="F235" s="228">
        <v>1</v>
      </c>
      <c r="G235" s="234" t="s">
        <v>631</v>
      </c>
      <c r="H235" s="178" t="s">
        <v>646</v>
      </c>
      <c r="I235" s="178" t="s">
        <v>647</v>
      </c>
      <c r="K235" s="70">
        <v>5</v>
      </c>
    </row>
    <row r="236" spans="2:14" ht="30" customHeight="1" thickBot="1">
      <c r="B236" s="197" t="s">
        <v>575</v>
      </c>
      <c r="C236" s="340" t="s">
        <v>574</v>
      </c>
      <c r="D236" s="231">
        <v>3</v>
      </c>
      <c r="E236" s="232" t="s">
        <v>594</v>
      </c>
      <c r="F236" s="283"/>
      <c r="G236" s="240"/>
      <c r="H236" s="178" t="s">
        <v>648</v>
      </c>
      <c r="I236" s="178" t="s">
        <v>629</v>
      </c>
      <c r="K236" s="70">
        <v>6</v>
      </c>
    </row>
    <row r="237" spans="2:14" ht="30" customHeight="1" thickBot="1">
      <c r="B237" s="210"/>
      <c r="C237" s="226"/>
      <c r="D237" s="235">
        <v>3</v>
      </c>
      <c r="E237" s="269" t="s">
        <v>305</v>
      </c>
      <c r="F237" s="210">
        <v>1</v>
      </c>
      <c r="G237" s="234" t="s">
        <v>545</v>
      </c>
      <c r="H237" s="178" t="s">
        <v>649</v>
      </c>
      <c r="I237" s="178" t="s">
        <v>628</v>
      </c>
      <c r="K237" s="70">
        <v>9</v>
      </c>
    </row>
    <row r="238" spans="2:14" ht="30" customHeight="1" thickBot="1">
      <c r="B238" s="231"/>
      <c r="C238" s="230"/>
      <c r="D238" s="231">
        <v>4</v>
      </c>
      <c r="E238" s="230" t="s">
        <v>591</v>
      </c>
      <c r="F238" s="283">
        <v>2</v>
      </c>
      <c r="G238" s="240" t="s">
        <v>310</v>
      </c>
      <c r="H238" s="178" t="s">
        <v>650</v>
      </c>
      <c r="I238" s="178" t="s">
        <v>645</v>
      </c>
      <c r="K238" s="70">
        <v>10</v>
      </c>
    </row>
    <row r="239" spans="2:14" ht="30" customHeight="1" thickBot="1">
      <c r="B239" s="210">
        <v>2</v>
      </c>
      <c r="C239" s="226" t="s">
        <v>579</v>
      </c>
      <c r="D239" s="210">
        <v>3</v>
      </c>
      <c r="E239" s="201" t="s">
        <v>590</v>
      </c>
      <c r="F239" s="210">
        <v>1</v>
      </c>
      <c r="G239" s="234" t="s">
        <v>544</v>
      </c>
      <c r="H239" s="178" t="s">
        <v>651</v>
      </c>
      <c r="I239" s="178" t="s">
        <v>647</v>
      </c>
      <c r="K239" s="70">
        <v>11</v>
      </c>
    </row>
    <row r="240" spans="2:14" ht="30" customHeight="1" thickBot="1">
      <c r="B240" s="238"/>
      <c r="C240" s="238"/>
      <c r="D240" s="238"/>
      <c r="E240" s="238"/>
      <c r="F240" s="238"/>
      <c r="G240" s="238"/>
      <c r="H240" s="178" t="s">
        <v>652</v>
      </c>
      <c r="I240" s="178" t="s">
        <v>629</v>
      </c>
      <c r="K240" s="70">
        <v>12</v>
      </c>
    </row>
    <row r="241" spans="2:14" ht="27.75" customHeight="1" thickBot="1">
      <c r="B241" s="228">
        <v>3</v>
      </c>
      <c r="C241" s="226" t="s">
        <v>312</v>
      </c>
      <c r="D241" s="228">
        <v>4</v>
      </c>
      <c r="E241" s="234" t="s">
        <v>551</v>
      </c>
      <c r="F241" s="210">
        <v>1</v>
      </c>
      <c r="G241" s="234" t="s">
        <v>514</v>
      </c>
      <c r="H241" s="346" t="s">
        <v>654</v>
      </c>
      <c r="I241" s="346" t="s">
        <v>248</v>
      </c>
      <c r="K241" s="70">
        <v>13</v>
      </c>
    </row>
    <row r="242" spans="2:14" ht="30" customHeight="1">
      <c r="B242" s="288"/>
      <c r="C242" s="238"/>
      <c r="D242" s="231"/>
      <c r="E242" s="232"/>
      <c r="F242" s="231">
        <v>2</v>
      </c>
      <c r="G242" s="232" t="s">
        <v>239</v>
      </c>
      <c r="H242" s="346" t="s">
        <v>655</v>
      </c>
      <c r="I242" s="346" t="s">
        <v>642</v>
      </c>
      <c r="K242" s="70">
        <v>14</v>
      </c>
    </row>
    <row r="243" spans="2:14" ht="30" customHeight="1">
      <c r="B243" s="519"/>
      <c r="C243" s="520"/>
      <c r="D243" s="520"/>
      <c r="E243" s="520"/>
      <c r="F243" s="520"/>
      <c r="G243" s="520"/>
      <c r="H243" s="520"/>
      <c r="I243" s="521"/>
    </row>
    <row r="244" spans="2:14" ht="30" customHeight="1">
      <c r="B244" s="182"/>
      <c r="C244" s="517" t="s">
        <v>323</v>
      </c>
      <c r="D244" s="517"/>
      <c r="E244" s="517"/>
      <c r="F244" s="517"/>
      <c r="G244" s="517"/>
      <c r="H244" s="517"/>
      <c r="I244" s="518"/>
    </row>
    <row r="245" spans="2:14" ht="30" customHeight="1">
      <c r="B245" s="186"/>
      <c r="C245" s="365" t="s">
        <v>493</v>
      </c>
      <c r="D245" s="185"/>
      <c r="E245" s="513" t="s">
        <v>660</v>
      </c>
      <c r="F245" s="513"/>
      <c r="G245" s="513"/>
      <c r="H245" s="514" t="s">
        <v>277</v>
      </c>
      <c r="I245" s="515"/>
    </row>
    <row r="246" spans="2:14" ht="30" customHeight="1" thickBot="1">
      <c r="B246" s="17" t="s">
        <v>47</v>
      </c>
      <c r="C246" s="17" t="s">
        <v>325</v>
      </c>
      <c r="D246" s="54" t="s">
        <v>47</v>
      </c>
      <c r="E246" s="17" t="s">
        <v>326</v>
      </c>
      <c r="F246" s="54" t="s">
        <v>47</v>
      </c>
      <c r="G246" s="17" t="s">
        <v>327</v>
      </c>
      <c r="H246" s="18" t="s">
        <v>328</v>
      </c>
      <c r="I246" s="19" t="s">
        <v>329</v>
      </c>
      <c r="K246" s="70" t="s">
        <v>329</v>
      </c>
    </row>
    <row r="247" spans="2:14" ht="30" customHeight="1" thickBot="1">
      <c r="B247" s="227">
        <v>1</v>
      </c>
      <c r="C247" s="201" t="s">
        <v>552</v>
      </c>
      <c r="D247" s="228">
        <v>4</v>
      </c>
      <c r="E247" s="234" t="s">
        <v>662</v>
      </c>
      <c r="F247" s="235">
        <v>2</v>
      </c>
      <c r="G247" s="226" t="s">
        <v>134</v>
      </c>
      <c r="H247" s="178" t="s">
        <v>640</v>
      </c>
      <c r="I247" s="178" t="s">
        <v>248</v>
      </c>
      <c r="K247" s="70">
        <v>1</v>
      </c>
    </row>
    <row r="248" spans="2:14" ht="30" customHeight="1" thickBot="1">
      <c r="B248" s="229">
        <v>2</v>
      </c>
      <c r="C248" s="232" t="s">
        <v>518</v>
      </c>
      <c r="D248" s="229"/>
      <c r="E248" s="232"/>
      <c r="F248" s="239"/>
      <c r="G248" s="237"/>
      <c r="H248" s="178" t="s">
        <v>641</v>
      </c>
      <c r="I248" s="178" t="s">
        <v>642</v>
      </c>
      <c r="K248" s="70">
        <v>2</v>
      </c>
    </row>
    <row r="249" spans="2:14" ht="30" customHeight="1" thickBot="1">
      <c r="B249" s="227">
        <v>1</v>
      </c>
      <c r="C249" s="234" t="s">
        <v>62</v>
      </c>
      <c r="D249" s="287"/>
      <c r="E249" s="202"/>
      <c r="F249" s="227">
        <v>4</v>
      </c>
      <c r="G249" s="234" t="s">
        <v>663</v>
      </c>
      <c r="H249" s="178" t="s">
        <v>643</v>
      </c>
      <c r="I249" s="178" t="s">
        <v>628</v>
      </c>
      <c r="K249" s="70">
        <v>3</v>
      </c>
    </row>
    <row r="250" spans="2:14" ht="30" customHeight="1" thickBot="1">
      <c r="B250" s="230"/>
      <c r="C250" s="230"/>
      <c r="D250" s="229"/>
      <c r="E250" s="230"/>
      <c r="F250" s="229">
        <v>2</v>
      </c>
      <c r="G250" s="237" t="s">
        <v>664</v>
      </c>
      <c r="H250" s="178" t="s">
        <v>644</v>
      </c>
      <c r="I250" s="178" t="s">
        <v>645</v>
      </c>
      <c r="K250" s="70">
        <v>4</v>
      </c>
    </row>
    <row r="251" spans="2:14" ht="30" customHeight="1" thickBot="1">
      <c r="B251" s="228">
        <v>3</v>
      </c>
      <c r="C251" s="269" t="s">
        <v>69</v>
      </c>
      <c r="D251" s="235">
        <v>2</v>
      </c>
      <c r="E251" s="201" t="s">
        <v>73</v>
      </c>
      <c r="F251" s="227">
        <v>4</v>
      </c>
      <c r="G251" s="236" t="s">
        <v>665</v>
      </c>
      <c r="H251" s="178" t="s">
        <v>646</v>
      </c>
      <c r="I251" s="178" t="s">
        <v>647</v>
      </c>
      <c r="K251" s="70">
        <v>5</v>
      </c>
    </row>
    <row r="252" spans="2:14" ht="30" customHeight="1" thickBot="1">
      <c r="B252" s="210"/>
      <c r="C252" s="202"/>
      <c r="D252" s="239"/>
      <c r="E252" s="232"/>
      <c r="F252" s="239"/>
      <c r="G252" s="232"/>
      <c r="H252" s="178" t="s">
        <v>648</v>
      </c>
      <c r="I252" s="178" t="s">
        <v>629</v>
      </c>
      <c r="K252" s="70">
        <v>6</v>
      </c>
    </row>
    <row r="253" spans="2:14" ht="30" customHeight="1" thickBot="1">
      <c r="B253" s="239">
        <v>2</v>
      </c>
      <c r="C253" s="232" t="s">
        <v>671</v>
      </c>
      <c r="D253" s="210">
        <v>3</v>
      </c>
      <c r="E253" s="234" t="s">
        <v>670</v>
      </c>
      <c r="F253" s="227">
        <v>4</v>
      </c>
      <c r="G253" s="234" t="s">
        <v>666</v>
      </c>
      <c r="H253" s="178" t="s">
        <v>649</v>
      </c>
      <c r="I253" s="178" t="s">
        <v>628</v>
      </c>
      <c r="K253" s="70">
        <v>9</v>
      </c>
    </row>
    <row r="254" spans="2:14" ht="30" customHeight="1" thickBot="1">
      <c r="B254" s="288"/>
      <c r="C254" s="232"/>
      <c r="D254" s="239">
        <v>1</v>
      </c>
      <c r="E254" s="238" t="s">
        <v>667</v>
      </c>
      <c r="F254" s="239"/>
      <c r="G254" s="232"/>
      <c r="H254" s="178" t="s">
        <v>650</v>
      </c>
      <c r="I254" s="178" t="s">
        <v>645</v>
      </c>
      <c r="J254" s="21"/>
      <c r="K254" s="70">
        <v>10</v>
      </c>
      <c r="L254" s="21"/>
      <c r="M254" s="21"/>
      <c r="N254" s="21"/>
    </row>
    <row r="255" spans="2:14" ht="30" customHeight="1" thickBot="1">
      <c r="B255" s="227">
        <v>3</v>
      </c>
      <c r="C255" s="202" t="s">
        <v>109</v>
      </c>
      <c r="D255" s="210">
        <v>4</v>
      </c>
      <c r="E255" s="201" t="s">
        <v>66</v>
      </c>
      <c r="F255" s="227">
        <v>2</v>
      </c>
      <c r="G255" s="201" t="s">
        <v>668</v>
      </c>
      <c r="H255" s="178" t="s">
        <v>651</v>
      </c>
      <c r="I255" s="178" t="s">
        <v>647</v>
      </c>
      <c r="K255" s="70">
        <v>11</v>
      </c>
    </row>
    <row r="256" spans="2:14" ht="30" customHeight="1" thickBot="1">
      <c r="B256" s="279"/>
      <c r="C256" s="279"/>
      <c r="D256" s="279"/>
      <c r="E256" s="279"/>
      <c r="F256" s="279"/>
      <c r="G256" s="279"/>
      <c r="H256" s="178" t="s">
        <v>652</v>
      </c>
      <c r="I256" s="178" t="s">
        <v>629</v>
      </c>
      <c r="J256" s="23"/>
      <c r="K256" s="70">
        <v>12</v>
      </c>
      <c r="L256" s="23"/>
      <c r="M256" s="23"/>
      <c r="N256" s="23"/>
    </row>
    <row r="257" spans="2:11" ht="30" customHeight="1" thickBot="1">
      <c r="B257" s="270"/>
      <c r="C257" s="270"/>
      <c r="D257" s="227">
        <v>1</v>
      </c>
      <c r="E257" s="270" t="s">
        <v>130</v>
      </c>
      <c r="F257" s="282">
        <v>2</v>
      </c>
      <c r="G257" s="234" t="s">
        <v>669</v>
      </c>
      <c r="H257" s="346" t="s">
        <v>654</v>
      </c>
      <c r="I257" s="346" t="s">
        <v>248</v>
      </c>
      <c r="K257" s="70">
        <v>13</v>
      </c>
    </row>
    <row r="258" spans="2:11" ht="30" customHeight="1">
      <c r="B258" s="288"/>
      <c r="C258" s="285"/>
      <c r="D258" s="239"/>
      <c r="E258" s="238"/>
      <c r="F258" s="229"/>
      <c r="G258" s="238"/>
      <c r="H258" s="346" t="s">
        <v>655</v>
      </c>
      <c r="I258" s="346" t="s">
        <v>642</v>
      </c>
      <c r="K258" s="70">
        <v>14</v>
      </c>
    </row>
    <row r="259" spans="2:11" ht="30" customHeight="1">
      <c r="B259" s="519"/>
      <c r="C259" s="520"/>
      <c r="D259" s="520"/>
      <c r="E259" s="520"/>
      <c r="F259" s="520"/>
      <c r="G259" s="520"/>
      <c r="H259" s="520"/>
      <c r="I259" s="521"/>
    </row>
    <row r="260" spans="2:11" ht="30" customHeight="1"/>
    <row r="261" spans="2:11" ht="30" customHeight="1"/>
    <row r="262" spans="2:11" ht="30" customHeight="1"/>
    <row r="263" spans="2:11" ht="30" customHeight="1"/>
    <row r="264" spans="2:11" ht="30" customHeight="1"/>
    <row r="265" spans="2:11" ht="30" customHeight="1"/>
    <row r="266" spans="2:11" ht="30" customHeight="1"/>
    <row r="267" spans="2:11" ht="30" customHeight="1"/>
    <row r="268" spans="2:11" ht="30" customHeight="1"/>
    <row r="269" spans="2:11" ht="30" customHeight="1"/>
    <row r="270" spans="2:11" ht="30" customHeight="1"/>
    <row r="271" spans="2:11" ht="30" customHeight="1"/>
    <row r="272" spans="2:11" ht="30" customHeight="1"/>
    <row r="273" spans="10:14" ht="30" customHeight="1">
      <c r="J273" s="21"/>
      <c r="K273" s="67"/>
      <c r="L273" s="21"/>
      <c r="M273" s="21"/>
      <c r="N273" s="21"/>
    </row>
    <row r="274" spans="10:14" ht="30" customHeight="1"/>
    <row r="275" spans="10:14" ht="30" customHeight="1">
      <c r="J275" s="23"/>
      <c r="L275" s="23"/>
      <c r="M275" s="23"/>
      <c r="N275" s="23"/>
    </row>
    <row r="276" spans="10:14" ht="30" customHeight="1"/>
    <row r="277" spans="10:14" ht="30" customHeight="1"/>
    <row r="278" spans="10:14" ht="30" customHeight="1"/>
    <row r="279" spans="10:14" ht="30" customHeight="1"/>
    <row r="280" spans="10:14" ht="30" customHeight="1"/>
    <row r="281" spans="10:14" ht="30" customHeight="1"/>
    <row r="282" spans="10:14" ht="30" customHeight="1"/>
    <row r="283" spans="10:14" ht="30" customHeight="1"/>
    <row r="284" spans="10:14" ht="30" customHeight="1"/>
    <row r="285" spans="10:14" ht="30" customHeight="1"/>
    <row r="286" spans="10:14" ht="30" customHeight="1"/>
    <row r="287" spans="10:14" ht="30" customHeight="1"/>
    <row r="288" spans="10:14" ht="30" customHeight="1"/>
    <row r="289" spans="10:14" ht="30" customHeight="1"/>
    <row r="290" spans="10:14" ht="30" customHeight="1"/>
    <row r="291" spans="10:14" ht="30" customHeight="1"/>
    <row r="292" spans="10:14" ht="30" customHeight="1">
      <c r="J292" s="21"/>
      <c r="K292" s="67"/>
      <c r="L292" s="21"/>
      <c r="M292" s="21"/>
      <c r="N292" s="21"/>
    </row>
    <row r="293" spans="10:14" ht="30" customHeight="1"/>
    <row r="294" spans="10:14" ht="30" customHeight="1">
      <c r="J294" s="23"/>
      <c r="L294" s="23"/>
      <c r="M294" s="23"/>
      <c r="N294" s="23"/>
    </row>
    <row r="295" spans="10:14" ht="30" customHeight="1"/>
    <row r="296" spans="10:14" ht="30" customHeight="1"/>
    <row r="297" spans="10:14" ht="30" customHeight="1"/>
    <row r="298" spans="10:14" ht="30" customHeight="1"/>
    <row r="299" spans="10:14" ht="30" customHeight="1"/>
    <row r="300" spans="10:14" ht="30" customHeight="1"/>
    <row r="301" spans="10:14" ht="30" customHeight="1"/>
    <row r="302" spans="10:14" ht="30" customHeight="1"/>
    <row r="303" spans="10:14" ht="30" customHeight="1"/>
    <row r="304" spans="10:14" ht="30" customHeight="1"/>
    <row r="305" spans="10:14" ht="30" customHeight="1"/>
    <row r="306" spans="10:14" ht="30" customHeight="1"/>
    <row r="307" spans="10:14" ht="30" customHeight="1"/>
    <row r="308" spans="10:14" ht="30" customHeight="1"/>
    <row r="309" spans="10:14" ht="30" customHeight="1"/>
    <row r="310" spans="10:14" ht="30" customHeight="1"/>
    <row r="311" spans="10:14" ht="30" customHeight="1">
      <c r="J311" s="26"/>
      <c r="K311" s="68"/>
      <c r="L311" s="26"/>
      <c r="M311" s="26"/>
      <c r="N311" s="26"/>
    </row>
    <row r="312" spans="10:14" ht="30" customHeight="1"/>
    <row r="313" spans="10:14" ht="30" customHeight="1">
      <c r="J313" s="23"/>
      <c r="L313" s="23"/>
      <c r="M313" s="23"/>
      <c r="N313" s="23"/>
    </row>
    <row r="314" spans="10:14" ht="30" customHeight="1"/>
    <row r="315" spans="10:14" ht="30" customHeight="1"/>
    <row r="316" spans="10:14" ht="30" customHeight="1"/>
    <row r="317" spans="10:14" ht="30" customHeight="1"/>
    <row r="318" spans="10:14" ht="30" customHeight="1"/>
    <row r="319" spans="10:14" ht="30" customHeight="1"/>
    <row r="320" spans="10:14" ht="30" customHeight="1"/>
    <row r="321" spans="10:14" ht="30" customHeight="1"/>
    <row r="322" spans="10:14" ht="30" customHeight="1"/>
    <row r="323" spans="10:14" ht="30" customHeight="1"/>
    <row r="324" spans="10:14" ht="30" customHeight="1"/>
    <row r="325" spans="10:14" ht="30" customHeight="1"/>
    <row r="326" spans="10:14" ht="30" customHeight="1"/>
    <row r="327" spans="10:14" ht="30" customHeight="1"/>
    <row r="328" spans="10:14" ht="30" customHeight="1"/>
    <row r="329" spans="10:14" ht="30" customHeight="1"/>
    <row r="330" spans="10:14" ht="30" customHeight="1">
      <c r="J330" s="26"/>
      <c r="K330" s="68"/>
      <c r="L330" s="26"/>
      <c r="M330" s="26"/>
      <c r="N330" s="26"/>
    </row>
    <row r="331" spans="10:14" ht="30" customHeight="1"/>
    <row r="332" spans="10:14" ht="30" customHeight="1">
      <c r="J332" s="23"/>
      <c r="L332" s="23"/>
      <c r="M332" s="23"/>
      <c r="N332" s="23"/>
    </row>
    <row r="333" spans="10:14" ht="30" customHeight="1"/>
    <row r="334" spans="10:14" ht="30" customHeight="1"/>
    <row r="335" spans="10:14" ht="30" customHeight="1"/>
    <row r="336" spans="10:14" ht="30" customHeight="1"/>
    <row r="337" spans="10:14" ht="30" customHeight="1"/>
    <row r="338" spans="10:14" ht="30" customHeight="1"/>
    <row r="339" spans="10:14" ht="30" customHeight="1"/>
    <row r="340" spans="10:14" ht="30" customHeight="1"/>
    <row r="341" spans="10:14" ht="30" customHeight="1"/>
    <row r="342" spans="10:14" ht="30" customHeight="1"/>
    <row r="343" spans="10:14" ht="30" customHeight="1"/>
    <row r="344" spans="10:14" ht="30" customHeight="1"/>
    <row r="345" spans="10:14" ht="30" customHeight="1"/>
    <row r="346" spans="10:14" ht="30" customHeight="1"/>
    <row r="347" spans="10:14" ht="30" customHeight="1"/>
    <row r="348" spans="10:14" ht="30" customHeight="1"/>
    <row r="349" spans="10:14" ht="30" customHeight="1">
      <c r="J349" s="26"/>
      <c r="K349" s="68"/>
      <c r="L349" s="26"/>
      <c r="M349" s="26"/>
      <c r="N349" s="26"/>
    </row>
    <row r="351" spans="10:14">
      <c r="J351" s="23"/>
      <c r="L351" s="23"/>
      <c r="M351" s="23"/>
      <c r="N351" s="23"/>
    </row>
    <row r="368" spans="10:14" ht="27">
      <c r="J368" s="26"/>
      <c r="K368" s="68"/>
      <c r="L368" s="26"/>
      <c r="M368" s="26"/>
      <c r="N368" s="26"/>
    </row>
    <row r="370" spans="10:14">
      <c r="J370" s="23"/>
      <c r="L370" s="23"/>
      <c r="M370" s="23"/>
      <c r="N370" s="23"/>
    </row>
    <row r="387" spans="10:14" ht="27">
      <c r="J387" s="26"/>
      <c r="K387" s="68"/>
      <c r="L387" s="26"/>
      <c r="M387" s="26"/>
      <c r="N387" s="26"/>
    </row>
    <row r="389" spans="10:14">
      <c r="J389" s="23"/>
      <c r="L389" s="23"/>
      <c r="M389" s="23"/>
      <c r="N389" s="23"/>
    </row>
    <row r="406" spans="10:14" ht="27">
      <c r="J406" s="26"/>
      <c r="K406" s="68"/>
      <c r="L406" s="26"/>
      <c r="M406" s="26"/>
      <c r="N406" s="26"/>
    </row>
    <row r="408" spans="10:14">
      <c r="J408" s="23"/>
      <c r="L408" s="23"/>
      <c r="M408" s="23"/>
      <c r="N408" s="23"/>
    </row>
    <row r="425" spans="10:14" ht="27">
      <c r="J425" s="26"/>
      <c r="K425" s="68"/>
      <c r="L425" s="26"/>
      <c r="M425" s="26"/>
      <c r="N425" s="26"/>
    </row>
    <row r="427" spans="10:14">
      <c r="J427" s="23"/>
      <c r="L427" s="23"/>
      <c r="M427" s="23"/>
      <c r="N427" s="23"/>
    </row>
    <row r="444" spans="10:14" ht="27">
      <c r="J444" s="26"/>
      <c r="K444" s="68"/>
      <c r="L444" s="26"/>
      <c r="M444" s="26"/>
      <c r="N444" s="26"/>
    </row>
    <row r="446" spans="10:14">
      <c r="J446" s="23"/>
      <c r="L446" s="23"/>
      <c r="M446" s="23"/>
      <c r="N446" s="23"/>
    </row>
    <row r="463" spans="10:14" ht="27">
      <c r="J463" s="26"/>
      <c r="K463" s="68"/>
      <c r="L463" s="26"/>
      <c r="M463" s="26"/>
      <c r="N463" s="26"/>
    </row>
    <row r="465" spans="10:14">
      <c r="J465" s="23"/>
      <c r="L465" s="23"/>
      <c r="M465" s="23"/>
      <c r="N465" s="23"/>
    </row>
    <row r="482" spans="10:14" ht="27">
      <c r="J482" s="26"/>
      <c r="K482" s="68"/>
      <c r="L482" s="26"/>
      <c r="M482" s="26"/>
      <c r="N482" s="26"/>
    </row>
    <row r="484" spans="10:14">
      <c r="J484" s="23"/>
      <c r="L484" s="23"/>
      <c r="M484" s="23"/>
      <c r="N484" s="23"/>
    </row>
    <row r="501" spans="10:14" ht="27">
      <c r="J501" s="26"/>
      <c r="K501" s="68"/>
      <c r="L501" s="26"/>
      <c r="M501" s="26"/>
      <c r="N501" s="26"/>
    </row>
    <row r="503" spans="10:14">
      <c r="J503" s="23"/>
      <c r="L503" s="23"/>
      <c r="M503" s="23"/>
      <c r="N503" s="23"/>
    </row>
    <row r="520" spans="10:14" ht="27">
      <c r="J520" s="26"/>
      <c r="K520" s="68"/>
      <c r="L520" s="26"/>
      <c r="M520" s="26"/>
      <c r="N520" s="26"/>
    </row>
    <row r="522" spans="10:14">
      <c r="J522" s="23"/>
      <c r="L522" s="23"/>
      <c r="M522" s="23"/>
      <c r="N522" s="23"/>
    </row>
    <row r="539" spans="10:14" ht="27">
      <c r="J539" s="26"/>
      <c r="K539" s="68"/>
      <c r="L539" s="26"/>
      <c r="M539" s="26"/>
      <c r="N539" s="26"/>
    </row>
    <row r="541" spans="10:14">
      <c r="J541" s="23"/>
      <c r="L541" s="23"/>
      <c r="M541" s="23"/>
      <c r="N541" s="23"/>
    </row>
    <row r="558" spans="10:14" ht="27">
      <c r="J558" s="26"/>
      <c r="K558" s="68"/>
      <c r="L558" s="26"/>
      <c r="M558" s="26"/>
      <c r="N558" s="26"/>
    </row>
    <row r="560" spans="10:14">
      <c r="J560" s="23"/>
      <c r="L560" s="23"/>
      <c r="M560" s="23"/>
      <c r="N560" s="23"/>
    </row>
    <row r="577" spans="10:14" ht="27">
      <c r="J577" s="26"/>
      <c r="K577" s="68"/>
      <c r="L577" s="26"/>
      <c r="M577" s="26"/>
      <c r="N577" s="26"/>
    </row>
    <row r="579" spans="10:14">
      <c r="J579" s="23"/>
      <c r="L579" s="23"/>
      <c r="M579" s="23"/>
      <c r="N579" s="23"/>
    </row>
    <row r="596" spans="10:14" ht="27">
      <c r="J596" s="26"/>
      <c r="K596" s="68"/>
      <c r="L596" s="26"/>
      <c r="M596" s="26"/>
      <c r="N596" s="26"/>
    </row>
    <row r="598" spans="10:14">
      <c r="J598" s="23"/>
      <c r="L598" s="23"/>
      <c r="M598" s="23"/>
      <c r="N598" s="23"/>
    </row>
    <row r="615" spans="10:14" ht="27">
      <c r="J615" s="26"/>
      <c r="K615" s="68"/>
      <c r="L615" s="26"/>
      <c r="M615" s="26"/>
      <c r="N615" s="26"/>
    </row>
    <row r="634" spans="10:14" ht="27">
      <c r="J634" s="26"/>
      <c r="K634" s="68"/>
      <c r="L634" s="26"/>
      <c r="M634" s="26"/>
      <c r="N634" s="26"/>
    </row>
    <row r="635" spans="10:14">
      <c r="J635" s="20"/>
      <c r="L635" s="20"/>
      <c r="M635" s="20"/>
      <c r="N635" s="20"/>
    </row>
    <row r="636" spans="10:14">
      <c r="J636" s="20"/>
      <c r="L636" s="20"/>
      <c r="M636" s="20"/>
      <c r="N636" s="20"/>
    </row>
    <row r="637" spans="10:14">
      <c r="J637" s="20"/>
      <c r="L637" s="20"/>
      <c r="M637" s="20"/>
      <c r="N637" s="20"/>
    </row>
    <row r="638" spans="10:14">
      <c r="J638" s="20"/>
      <c r="L638" s="20"/>
      <c r="M638" s="20"/>
      <c r="N638" s="20"/>
    </row>
    <row r="639" spans="10:14">
      <c r="J639" s="20"/>
      <c r="L639" s="20"/>
      <c r="M639" s="20"/>
      <c r="N639" s="20"/>
    </row>
    <row r="640" spans="10:14">
      <c r="J640" s="20"/>
      <c r="L640" s="20"/>
      <c r="M640" s="20"/>
      <c r="N640" s="20"/>
    </row>
    <row r="641" spans="10:14">
      <c r="J641" s="20"/>
      <c r="L641" s="20"/>
      <c r="M641" s="20"/>
      <c r="N641" s="20"/>
    </row>
    <row r="642" spans="10:14">
      <c r="J642" s="20"/>
      <c r="L642" s="20"/>
      <c r="M642" s="20"/>
      <c r="N642" s="20"/>
    </row>
    <row r="643" spans="10:14">
      <c r="J643" s="20"/>
      <c r="L643" s="20"/>
      <c r="M643" s="20"/>
      <c r="N643" s="20"/>
    </row>
    <row r="644" spans="10:14">
      <c r="J644" s="20"/>
      <c r="L644" s="20"/>
      <c r="M644" s="20"/>
      <c r="N644" s="20"/>
    </row>
    <row r="645" spans="10:14">
      <c r="J645" s="20"/>
      <c r="L645" s="20"/>
      <c r="M645" s="20"/>
      <c r="N645" s="20"/>
    </row>
    <row r="646" spans="10:14">
      <c r="J646" s="20"/>
      <c r="L646" s="20"/>
      <c r="M646" s="20"/>
      <c r="N646" s="20"/>
    </row>
    <row r="647" spans="10:14">
      <c r="J647" s="20"/>
      <c r="L647" s="20"/>
      <c r="M647" s="20"/>
      <c r="N647" s="20"/>
    </row>
    <row r="648" spans="10:14">
      <c r="J648" s="20"/>
      <c r="L648" s="20"/>
      <c r="M648" s="20"/>
      <c r="N648" s="20"/>
    </row>
    <row r="649" spans="10:14">
      <c r="J649" s="20"/>
      <c r="L649" s="20"/>
      <c r="M649" s="20"/>
      <c r="N649" s="20"/>
    </row>
    <row r="650" spans="10:14">
      <c r="J650" s="20"/>
      <c r="L650" s="20"/>
      <c r="M650" s="20"/>
      <c r="N650" s="20"/>
    </row>
    <row r="651" spans="10:14">
      <c r="J651" s="20"/>
      <c r="L651" s="20"/>
      <c r="M651" s="20"/>
      <c r="N651" s="20"/>
    </row>
    <row r="652" spans="10:14">
      <c r="J652" s="20"/>
      <c r="L652" s="20"/>
      <c r="M652" s="20"/>
      <c r="N652" s="20"/>
    </row>
  </sheetData>
  <mergeCells count="79">
    <mergeCell ref="B259:I259"/>
    <mergeCell ref="C81:I81"/>
    <mergeCell ref="E114:G114"/>
    <mergeCell ref="E229:G229"/>
    <mergeCell ref="H229:I229"/>
    <mergeCell ref="B212:I212"/>
    <mergeCell ref="H213:I213"/>
    <mergeCell ref="B211:I211"/>
    <mergeCell ref="B196:I196"/>
    <mergeCell ref="E181:G181"/>
    <mergeCell ref="H181:I181"/>
    <mergeCell ref="B195:I195"/>
    <mergeCell ref="B179:I179"/>
    <mergeCell ref="E98:G98"/>
    <mergeCell ref="H98:I98"/>
    <mergeCell ref="C244:I244"/>
    <mergeCell ref="E245:G245"/>
    <mergeCell ref="H245:I245"/>
    <mergeCell ref="H3:I3"/>
    <mergeCell ref="B243:I243"/>
    <mergeCell ref="B227:I227"/>
    <mergeCell ref="B229:D229"/>
    <mergeCell ref="B213:C213"/>
    <mergeCell ref="B228:I228"/>
    <mergeCell ref="B82:C82"/>
    <mergeCell ref="B98:C98"/>
    <mergeCell ref="B96:I96"/>
    <mergeCell ref="B112:I112"/>
    <mergeCell ref="B113:I113"/>
    <mergeCell ref="C97:I97"/>
    <mergeCell ref="B197:C197"/>
    <mergeCell ref="B32:I32"/>
    <mergeCell ref="B48:I48"/>
    <mergeCell ref="B80:I80"/>
    <mergeCell ref="E197:G197"/>
    <mergeCell ref="H197:I197"/>
    <mergeCell ref="E213:G213"/>
    <mergeCell ref="B128:I128"/>
    <mergeCell ref="B147:I147"/>
    <mergeCell ref="B148:I148"/>
    <mergeCell ref="B149:D149"/>
    <mergeCell ref="E149:G149"/>
    <mergeCell ref="H149:I149"/>
    <mergeCell ref="B181:C181"/>
    <mergeCell ref="B164:I164"/>
    <mergeCell ref="B165:C165"/>
    <mergeCell ref="B180:I180"/>
    <mergeCell ref="B130:C130"/>
    <mergeCell ref="B16:I16"/>
    <mergeCell ref="E50:G50"/>
    <mergeCell ref="H50:I50"/>
    <mergeCell ref="E66:G66"/>
    <mergeCell ref="H66:I66"/>
    <mergeCell ref="H34:I34"/>
    <mergeCell ref="H114:I114"/>
    <mergeCell ref="E130:G130"/>
    <mergeCell ref="H130:I130"/>
    <mergeCell ref="E165:G165"/>
    <mergeCell ref="H165:I165"/>
    <mergeCell ref="B144:I144"/>
    <mergeCell ref="B163:I163"/>
    <mergeCell ref="B129:I129"/>
    <mergeCell ref="B114:C114"/>
    <mergeCell ref="B2:C2"/>
    <mergeCell ref="B18:C18"/>
    <mergeCell ref="E82:G82"/>
    <mergeCell ref="H82:I82"/>
    <mergeCell ref="B1:I1"/>
    <mergeCell ref="B17:I17"/>
    <mergeCell ref="B65:I65"/>
    <mergeCell ref="B64:I64"/>
    <mergeCell ref="B66:C66"/>
    <mergeCell ref="C49:I49"/>
    <mergeCell ref="E2:G2"/>
    <mergeCell ref="H2:I2"/>
    <mergeCell ref="E18:G18"/>
    <mergeCell ref="H18:I18"/>
    <mergeCell ref="C33:I33"/>
    <mergeCell ref="E34:G34"/>
  </mergeCells>
  <printOptions horizontalCentered="1"/>
  <pageMargins left="0.39370078740157483" right="0.39370078740157483" top="0.39370078740157483" bottom="0.19685039370078741" header="0.19685039370078741" footer="0.19685039370078741"/>
  <pageSetup paperSize="9" scale="98" orientation="landscape" r:id="rId1"/>
  <rowBreaks count="14" manualBreakCount="14">
    <brk id="16" min="1" max="8" man="1"/>
    <brk id="32" min="1" max="8" man="1"/>
    <brk id="48" min="1" max="8" man="1"/>
    <brk id="64" min="1" max="8" man="1"/>
    <brk id="80" min="1" max="8" man="1"/>
    <brk id="96" min="1" max="8" man="1"/>
    <brk id="112" min="1" max="8" man="1"/>
    <brk id="128" min="1" max="8" man="1"/>
    <brk id="163" min="1" max="8" man="1"/>
    <brk id="179" min="1" max="8" man="1"/>
    <brk id="195" min="1" max="8" man="1"/>
    <brk id="211" min="1" max="8" man="1"/>
    <brk id="227" min="1" max="8" man="1"/>
    <brk id="243" min="1" max="8" man="1"/>
  </rowBreaks>
  <ignoredErrors>
    <ignoredError sqref="D25 F21:F22 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به نام خدا</vt:lpstr>
      <vt:lpstr>دانشکده</vt:lpstr>
      <vt:lpstr>نام رشته تحصیلی - برنامه</vt:lpstr>
      <vt:lpstr>دروس رشته های کاردانی پیوسته</vt:lpstr>
      <vt:lpstr>واحد و عنوان</vt:lpstr>
      <vt:lpstr>الکترونیک عمومی</vt:lpstr>
      <vt:lpstr>برق صنعتی</vt:lpstr>
      <vt:lpstr>کارهای عمومی ساختمان</vt:lpstr>
      <vt:lpstr>سازه های چوبی</vt:lpstr>
      <vt:lpstr>حسابداری بازرگانی</vt:lpstr>
      <vt:lpstr>نرم افزار کامپیوتر</vt:lpstr>
      <vt:lpstr>نقشه کشی معماری</vt:lpstr>
      <vt:lpstr>هنرهای چوبی</vt:lpstr>
      <vt:lpstr>برق - قدرت - توزیع</vt:lpstr>
      <vt:lpstr>کارشناسی - برق</vt:lpstr>
      <vt:lpstr>برنامه امتحانی اول 97-96</vt:lpstr>
      <vt:lpstr>'الکترونیک عمومی'!Print_Area</vt:lpstr>
      <vt:lpstr>'برق - قدرت - توزیع'!Print_Area</vt:lpstr>
      <vt:lpstr>'برق صنعتی'!Print_Area</vt:lpstr>
      <vt:lpstr>'برنامه امتحانی اول 97-96'!Print_Area</vt:lpstr>
      <vt:lpstr>'به نام خدا'!Print_Area</vt:lpstr>
      <vt:lpstr>'حسابداری بازرگانی'!Print_Area</vt:lpstr>
      <vt:lpstr>دانشکده!Print_Area</vt:lpstr>
      <vt:lpstr>'دروس رشته های کاردانی پیوسته'!Print_Area</vt:lpstr>
      <vt:lpstr>'سازه های چوبی'!Print_Area</vt:lpstr>
      <vt:lpstr>'کارشناسی - برق'!Print_Area</vt:lpstr>
      <vt:lpstr>'کارهای عمومی ساختمان'!Print_Area</vt:lpstr>
      <vt:lpstr>'نام رشته تحصیلی - برنامه'!Print_Area</vt:lpstr>
      <vt:lpstr>'نرم افزار کامپیوتر'!Print_Area</vt:lpstr>
      <vt:lpstr>'نقشه کشی معماری'!Print_Area</vt:lpstr>
      <vt:lpstr>'واحد و عنوان'!Print_Area</vt:lpstr>
      <vt:lpstr>'هنرهای چوبی'!Print_Area</vt:lpstr>
    </vt:vector>
  </TitlesOfParts>
  <Company>Office07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aminisoft@gmail.com</dc:creator>
  <cp:lastModifiedBy>Novin Pendar</cp:lastModifiedBy>
  <cp:lastPrinted>2018-05-14T07:58:45Z</cp:lastPrinted>
  <dcterms:created xsi:type="dcterms:W3CDTF">2013-10-20T15:17:52Z</dcterms:created>
  <dcterms:modified xsi:type="dcterms:W3CDTF">2018-05-21T04:18:51Z</dcterms:modified>
</cp:coreProperties>
</file>